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useppe\Desktop\Pagamenti e affidamenti\Affidamenti 2025\"/>
    </mc:Choice>
  </mc:AlternateContent>
  <bookViews>
    <workbookView xWindow="0" yWindow="0" windowWidth="28800" windowHeight="12300"/>
  </bookViews>
  <sheets>
    <sheet name="Foglio3" sheetId="4" r:id="rId1"/>
  </sheets>
  <definedNames>
    <definedName name="_xlnm._FilterDatabase" localSheetId="0" hidden="1">Foglio3!$A$1:$M$167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D16" i="4" l="1"/>
  <c r="L126" i="4"/>
  <c r="L83" i="4"/>
  <c r="L39" i="4"/>
  <c r="L45" i="4"/>
  <c r="L36" i="4"/>
  <c r="L2" i="4"/>
  <c r="L55" i="4"/>
  <c r="L5" i="4"/>
  <c r="L58" i="4"/>
  <c r="L57" i="4"/>
  <c r="L99" i="4"/>
  <c r="L81" i="4"/>
  <c r="L43" i="4"/>
  <c r="L101" i="4"/>
  <c r="L53" i="4"/>
  <c r="L87" i="4"/>
  <c r="L86" i="4"/>
  <c r="L95" i="4"/>
  <c r="L50" i="4"/>
  <c r="L6" i="4"/>
  <c r="L31" i="4"/>
  <c r="L79" i="4"/>
  <c r="L89" i="4"/>
  <c r="L32" i="4"/>
  <c r="L93" i="4"/>
  <c r="L94" i="4"/>
  <c r="L98" i="4"/>
  <c r="L80" i="4"/>
  <c r="L100" i="4"/>
  <c r="L85" i="4"/>
  <c r="L44" i="4"/>
  <c r="L88" i="4"/>
  <c r="L9" i="4"/>
  <c r="L104" i="4"/>
  <c r="L37" i="4"/>
</calcChain>
</file>

<file path=xl/sharedStrings.xml><?xml version="1.0" encoding="utf-8"?>
<sst xmlns="http://schemas.openxmlformats.org/spreadsheetml/2006/main" count="1298" uniqueCount="499">
  <si>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</si>
  <si>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</si>
  <si>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</si>
  <si>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</si>
  <si>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</si>
  <si>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</si>
  <si>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</si>
  <si>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CF Aggiudicatario</t>
  </si>
  <si>
    <t>Importo di aggiudicazione</t>
  </si>
  <si>
    <t>Data di effettivo inizio dei lavori o forniture</t>
  </si>
  <si>
    <t>Data di ultimazione dei lavori o forniture</t>
  </si>
  <si>
    <t>Importo liquidato</t>
  </si>
  <si>
    <t>MANUTENZIONE FARMACIE COMUNALI E SEDE AMMINISTRATIVA</t>
  </si>
  <si>
    <t>CONSORZIO FARMACEUTICO INTERCOMUNALE</t>
  </si>
  <si>
    <t>03406400659</t>
  </si>
  <si>
    <t>AFFIDAMENTO DIRETTO</t>
  </si>
  <si>
    <t>ZF42D594E6</t>
  </si>
  <si>
    <t>CERRATO SERVICE</t>
  </si>
  <si>
    <t>04151890656</t>
  </si>
  <si>
    <t xml:space="preserve"> </t>
  </si>
  <si>
    <t>CANONE ASSISTENZA HARDWARE</t>
  </si>
  <si>
    <t>Z0B301712D</t>
  </si>
  <si>
    <t>ALFA BIT OMEGA SRL</t>
  </si>
  <si>
    <t>02884930658</t>
  </si>
  <si>
    <t xml:space="preserve">SERVIZIO DI VIGILANZA    </t>
  </si>
  <si>
    <t>ZA0301C866</t>
  </si>
  <si>
    <t>CITTA' SICURA SRL</t>
  </si>
  <si>
    <t>05623990651</t>
  </si>
  <si>
    <t>MANUTENZIONE FARMACIE COMUNALI</t>
  </si>
  <si>
    <t>Z1F30AC22A</t>
  </si>
  <si>
    <t>ELETTROTECH di CASABURI GIUSEPPE</t>
  </si>
  <si>
    <t>CSBGPP78A19H703W</t>
  </si>
  <si>
    <t>ACQUISTO FARMACI E PARAFARMACI</t>
  </si>
  <si>
    <t>Z3A3700FFA</t>
  </si>
  <si>
    <t>POLIFARMA BENESSERE</t>
  </si>
  <si>
    <t>04888070960</t>
  </si>
  <si>
    <t>ZDC32C3B6B</t>
  </si>
  <si>
    <t>CURA FARMA SRL</t>
  </si>
  <si>
    <t>03975000617</t>
  </si>
  <si>
    <t>FORNITURA LAVORO INTERINALE</t>
  </si>
  <si>
    <t>PROCEDURA NEGOZIATA SENZA PREVIA PUBBLICAZIONE DEL BANDO DI GARA</t>
  </si>
  <si>
    <t>TEMPOR SPA</t>
  </si>
  <si>
    <t>00685980146</t>
  </si>
  <si>
    <t>Z04332ECE8</t>
  </si>
  <si>
    <t>ZENTIVA ITALIA SRL</t>
  </si>
  <si>
    <t>ZF133459CA</t>
  </si>
  <si>
    <t>MONTEFARMACO OTC SPA</t>
  </si>
  <si>
    <t>8932999FF6</t>
  </si>
  <si>
    <t>ACQUISTO FARMACI E PARAFARMACI E DISPOSITIVI MEDICI</t>
  </si>
  <si>
    <t>Z1933BEEBF</t>
  </si>
  <si>
    <t xml:space="preserve">ARTSANA SPA </t>
  </si>
  <si>
    <t>00227010139</t>
  </si>
  <si>
    <t>Canone di noleggio Multifunzione Sede Amministrativa e Farmacie Comunali</t>
  </si>
  <si>
    <t xml:space="preserve">AFFIDAMENTO DIRETTO </t>
  </si>
  <si>
    <t>Z3534B5ACC</t>
  </si>
  <si>
    <t>Servizio telefonia fissa e dati mobili Farmacie Comunali e Sede Amministrativa</t>
  </si>
  <si>
    <t>Z1734B5B89</t>
  </si>
  <si>
    <t>Acquisto su PIATTAFORMA MePA licenza software di magazzino Wingesfar</t>
  </si>
  <si>
    <t>ZCC34BCFF9</t>
  </si>
  <si>
    <t xml:space="preserve">FARRMA OFFICE </t>
  </si>
  <si>
    <t>PLMSRN78T01A091Q</t>
  </si>
  <si>
    <t>Servizi inventariali + Servizio assistenza tariffazione</t>
  </si>
  <si>
    <t>ZF434DC307</t>
  </si>
  <si>
    <t>FARMA OFFICE SRL</t>
  </si>
  <si>
    <t>Forntura lavoro interinale</t>
  </si>
  <si>
    <t>Z0C34E2C28</t>
  </si>
  <si>
    <t>Fornitura Farmaci in DPC</t>
  </si>
  <si>
    <t>90795265E1</t>
  </si>
  <si>
    <t>FEDERFAR NA. SRL</t>
  </si>
  <si>
    <t>06074611218</t>
  </si>
  <si>
    <t>Fornitura Ossigeno liquido e gassoso</t>
  </si>
  <si>
    <t>9079032E35</t>
  </si>
  <si>
    <t>MAGALDI LIFE SRL</t>
  </si>
  <si>
    <t>02637700655</t>
  </si>
  <si>
    <t>Fornitura servizio vigilanza e trasporto valori</t>
  </si>
  <si>
    <t>Z7F34E2CC2</t>
  </si>
  <si>
    <t>Manutenzione Farmacie Comunali</t>
  </si>
  <si>
    <t>Z1334B5784</t>
  </si>
  <si>
    <t>IDROCLIMA SERVICE SOC.COOPERATIVA</t>
  </si>
  <si>
    <t>04925450654</t>
  </si>
  <si>
    <t>Fornitura e assistenza software contabilità</t>
  </si>
  <si>
    <t>Z5934DC464</t>
  </si>
  <si>
    <t>DIOGENE SOFTWARE SAS</t>
  </si>
  <si>
    <t>04592540654</t>
  </si>
  <si>
    <t>Z9C34B572F</t>
  </si>
  <si>
    <t>PERCOPO CLAUDIO</t>
  </si>
  <si>
    <t>PRCCLD64S19F839F</t>
  </si>
  <si>
    <t>Fornitura servizio smaltimento farmaci, parafarmaci e farmaci stupefacenti</t>
  </si>
  <si>
    <t>ZD934E2A8B</t>
  </si>
  <si>
    <t>SMALTECO SRL</t>
  </si>
  <si>
    <t>06177810634</t>
  </si>
  <si>
    <t xml:space="preserve">Fornitura servizio RSPP </t>
  </si>
  <si>
    <t>Z9F34E28A3</t>
  </si>
  <si>
    <t>STUDIO MAZZEO SCRL</t>
  </si>
  <si>
    <t>03115030797</t>
  </si>
  <si>
    <t>Acquisto farmaci e parafarmaci</t>
  </si>
  <si>
    <t>ZE2356ACA1</t>
  </si>
  <si>
    <t>Z3F356ACD1</t>
  </si>
  <si>
    <t>MAX FARMA SRL</t>
  </si>
  <si>
    <t>03074940655</t>
  </si>
  <si>
    <t>ZCA35848D2</t>
  </si>
  <si>
    <t>FARMAC ZABBAN</t>
  </si>
  <si>
    <t>00503151201</t>
  </si>
  <si>
    <t>Z08358497A</t>
  </si>
  <si>
    <t xml:space="preserve">INDUSTRIA FARMACEUTICA NOVA ARGENTIA SRL </t>
  </si>
  <si>
    <t>02387941202</t>
  </si>
  <si>
    <t>ZF1358FAFE</t>
  </si>
  <si>
    <t>TEVA ITALIA SRL</t>
  </si>
  <si>
    <t>11654150157</t>
  </si>
  <si>
    <t>9142548D45</t>
  </si>
  <si>
    <t>AGIPS FARMACEUTICI SRL</t>
  </si>
  <si>
    <t>00167750991</t>
  </si>
  <si>
    <t>91426143BF</t>
  </si>
  <si>
    <t>ALFASIGMA SPA</t>
  </si>
  <si>
    <t>03432221202</t>
  </si>
  <si>
    <t>914263878C</t>
  </si>
  <si>
    <t>9142663C2C</t>
  </si>
  <si>
    <t>ASCENSIA DIABETES CARE</t>
  </si>
  <si>
    <t>9142720B36</t>
  </si>
  <si>
    <t>CHEMIST'S RESEARCH SRL</t>
  </si>
  <si>
    <t>03427560754</t>
  </si>
  <si>
    <t>9143634D77</t>
  </si>
  <si>
    <t>DOMPE' FARMACEUTICI SPA</t>
  </si>
  <si>
    <t>00791570153</t>
  </si>
  <si>
    <t>ESI SPA</t>
  </si>
  <si>
    <t>01859590042</t>
  </si>
  <si>
    <t>FIDIA FARMACEUTICI SPA</t>
  </si>
  <si>
    <t>00204260285</t>
  </si>
  <si>
    <t>914387652E</t>
  </si>
  <si>
    <t>MARCO VITI FARMACEUTICI</t>
  </si>
  <si>
    <t>02489250130</t>
  </si>
  <si>
    <t>91439409FD</t>
  </si>
  <si>
    <t>914595372C</t>
  </si>
  <si>
    <t>PIKDARE SPA</t>
  </si>
  <si>
    <t>03690650134</t>
  </si>
  <si>
    <t>91459894E2</t>
  </si>
  <si>
    <t>RECKITT BENKISER HEALT ITALIA SPA</t>
  </si>
  <si>
    <t>06325010152</t>
  </si>
  <si>
    <t>9146020E74</t>
  </si>
  <si>
    <t>RECORDATI SPA</t>
  </si>
  <si>
    <t>00748210150</t>
  </si>
  <si>
    <t>9146094B86</t>
  </si>
  <si>
    <t>RPF</t>
  </si>
  <si>
    <t>02800270619</t>
  </si>
  <si>
    <t>ZF435FD3E6</t>
  </si>
  <si>
    <t xml:space="preserve">ABIOGEN PHARMA SPA </t>
  </si>
  <si>
    <t>05200381001</t>
  </si>
  <si>
    <t>ZF935FAF02</t>
  </si>
  <si>
    <t>NEOPHARMED GENTILI SPA</t>
  </si>
  <si>
    <t>06647900965</t>
  </si>
  <si>
    <t>ZAC3612B44</t>
  </si>
  <si>
    <t xml:space="preserve">ABC FARMACEUTICI </t>
  </si>
  <si>
    <t>08028050014</t>
  </si>
  <si>
    <t xml:space="preserve"> Z5E3619C91</t>
  </si>
  <si>
    <t>PHARMANUTRA  SPA</t>
  </si>
  <si>
    <t>01679440501</t>
  </si>
  <si>
    <t>Acquisto dispositivi medici</t>
  </si>
  <si>
    <t>ZCB3645A8C</t>
  </si>
  <si>
    <t>MASTINDUSTRIA ITALIA</t>
  </si>
  <si>
    <t>ZB936675DB</t>
  </si>
  <si>
    <t>LABORATORIO RICERCHE BIOCHIMICHE SRL</t>
  </si>
  <si>
    <t>06204460965</t>
  </si>
  <si>
    <t>Manutenzione  Farmacie Comunali e Sede Amministrativa</t>
  </si>
  <si>
    <t>ZDB3666E5A</t>
  </si>
  <si>
    <t xml:space="preserve">SALERNO SERVIZI TECNOLOGICI SOCIETA' COOPERATIVA </t>
  </si>
  <si>
    <t>00521970656</t>
  </si>
  <si>
    <t>Manutenzione  Farmacie Comunali</t>
  </si>
  <si>
    <t>Z093673993</t>
  </si>
  <si>
    <t>SA.MA. SRL</t>
  </si>
  <si>
    <t>05193640652</t>
  </si>
  <si>
    <t>Z16368ACC1</t>
  </si>
  <si>
    <t>ESSITY ITALIA SPA</t>
  </si>
  <si>
    <t>03318780966</t>
  </si>
  <si>
    <t>Z93369B4DB</t>
  </si>
  <si>
    <t>GIULIANI</t>
  </si>
  <si>
    <t>00752450155</t>
  </si>
  <si>
    <t>ZEC36B2307</t>
  </si>
  <si>
    <t>ISTITUTO GANASSINI SPA DI RICERCHE BIOCHIMICHE</t>
  </si>
  <si>
    <t>00885180158</t>
  </si>
  <si>
    <t>Acquisto materiale di pulizia tramite trattativa diretta su Piattaforma MePA</t>
  </si>
  <si>
    <t>PROCEDURA RISTRETTA</t>
  </si>
  <si>
    <t>Z6236BFCC1</t>
  </si>
  <si>
    <t>SANCHIMICA ITALIA SRLS</t>
  </si>
  <si>
    <t>05196080658</t>
  </si>
  <si>
    <t>ZDF36C970B</t>
  </si>
  <si>
    <t>LABORATOIRES EXPANSCIENCE ITALIA SRL</t>
  </si>
  <si>
    <t>ZB136C9F3C</t>
  </si>
  <si>
    <t>PARAFARM</t>
  </si>
  <si>
    <t>03066870654</t>
  </si>
  <si>
    <t>Affidamento del servizio di somministrazione lavoratori interinali</t>
  </si>
  <si>
    <t>92829325D2</t>
  </si>
  <si>
    <t>APIS SRL AGENZIA PER IL LAVORO</t>
  </si>
  <si>
    <t>05673560651</t>
  </si>
  <si>
    <t>Z5D36D77D4</t>
  </si>
  <si>
    <t>ZETA FARMACEUTICI</t>
  </si>
  <si>
    <t>00330790247</t>
  </si>
  <si>
    <t>Z1036F6AB9</t>
  </si>
  <si>
    <t>CABER FARMACEUTICI (I.B.N. SAVIO)</t>
  </si>
  <si>
    <t>01271090381</t>
  </si>
  <si>
    <t>Acquisto di materiale vario, tramite Trattativa Diretta su Piattaforma MePA</t>
  </si>
  <si>
    <t>Z893707B8D</t>
  </si>
  <si>
    <t xml:space="preserve">LA GRECA ANGELO &amp; C. S.R.L. </t>
  </si>
  <si>
    <t>01996310650</t>
  </si>
  <si>
    <t>Acquisto di prodotti per la pulizia, tramite Trattativa Diretta su Piattaforma MePA</t>
  </si>
  <si>
    <t>ZEB3710AA4</t>
  </si>
  <si>
    <t xml:space="preserve">DI LECCE FORNITURE </t>
  </si>
  <si>
    <t>08000971211</t>
  </si>
  <si>
    <t>Servizio di consulenza e gestione sito istituzionale</t>
  </si>
  <si>
    <t>Z85372A957</t>
  </si>
  <si>
    <t>WEB ARTIS DI SIVIO CARICASOLE</t>
  </si>
  <si>
    <t>CRCSLV83B21H703V</t>
  </si>
  <si>
    <t>Fornitura farmaci e parafarmaci</t>
  </si>
  <si>
    <t xml:space="preserve">PROCEDURA NEGOZIATA SENZA PREVIA PUBBLICAZIONE DEL BANDO DI GARA </t>
  </si>
  <si>
    <t>9375365BF0</t>
  </si>
  <si>
    <t>ALLIANCE HEALTCARE ITALIA DISTRIBUZIONI SPA</t>
  </si>
  <si>
    <t>00432760585</t>
  </si>
  <si>
    <t>Manutenzione porta d'ingresso Farmacia Comunale Angri Via Dei Goti</t>
  </si>
  <si>
    <t>ZC7379312E</t>
  </si>
  <si>
    <t>DORO' PORTE di Russo Antonio</t>
  </si>
  <si>
    <t>RSSNTN70L12A294Y</t>
  </si>
  <si>
    <t>Z2137AE5D9</t>
  </si>
  <si>
    <t>CAPO SERRAMENTI di Valentino Capo</t>
  </si>
  <si>
    <t>05563010650</t>
  </si>
  <si>
    <t>Acquisto materiale di cancelleria e complementi d'arredo tramite Trattativa diretta su piattaforma MePA</t>
  </si>
  <si>
    <t>ZD937B7787</t>
  </si>
  <si>
    <t>DESIG ITALIA</t>
  </si>
  <si>
    <t>05174780659</t>
  </si>
  <si>
    <t>Manutenzione porta d'ingresso Farmacia Comunale Baronissi</t>
  </si>
  <si>
    <t>ZF737C584C</t>
  </si>
  <si>
    <t xml:space="preserve">IMSA AUTOMAZIONI SRL </t>
  </si>
  <si>
    <t>09287120159</t>
  </si>
  <si>
    <t>Lavori rifacimento impianto idirico farmacia comunale Angri viale Europa</t>
  </si>
  <si>
    <t>Z8A37D33F5</t>
  </si>
  <si>
    <t>Idroclimaservice Società cooperativa a.r.l.  04925450654  SA.MA SRL 05193640652</t>
  </si>
  <si>
    <t>A.C. IMPIANTI di Alberto Campagna</t>
  </si>
  <si>
    <t>09099881212</t>
  </si>
  <si>
    <t>Fornitura prodotti sanitari</t>
  </si>
  <si>
    <t>ZA2381A9CF</t>
  </si>
  <si>
    <t>SOLIDEA SRL (CALZIFICIO PINELLI)</t>
  </si>
  <si>
    <t>00383000205</t>
  </si>
  <si>
    <t>Verifica periodica bilancia Farmacia ComunalI Baronissi, Capacio 1 e Scafati 3</t>
  </si>
  <si>
    <t>Z313825554</t>
  </si>
  <si>
    <t>CUTINO BILANCE &amp; C.</t>
  </si>
  <si>
    <t>00742210651</t>
  </si>
  <si>
    <t>Lavori rifacimento impianto idrico farmacia comunale Angri via dei Goti</t>
  </si>
  <si>
    <t>ZC1382A552</t>
  </si>
  <si>
    <t>VGI TECH SRL</t>
  </si>
  <si>
    <t>06031270652</t>
  </si>
  <si>
    <t>Manutenzione ordinaria e straordinaria farmacie comunali.</t>
  </si>
  <si>
    <t>Z6D386F929</t>
  </si>
  <si>
    <t>A.C. IMPIANTI di ALBERTO CAMPAGNA</t>
  </si>
  <si>
    <t>Manutenzione serranda farmacia comunale Salerno 1</t>
  </si>
  <si>
    <t>Z8F388277C</t>
  </si>
  <si>
    <t>CERRATO SERVICE SRL</t>
  </si>
  <si>
    <t>Fornitura profumi e prodotti cosmetici</t>
  </si>
  <si>
    <t>Z7638A982B</t>
  </si>
  <si>
    <t>JAVYK ITALIA, LUXURY PARFUMS AND COSMETICS</t>
  </si>
  <si>
    <t>Acquisto di materiale di cancelleria tramite OdA su piattaforma MePA</t>
  </si>
  <si>
    <t>ZE438B49DE</t>
  </si>
  <si>
    <t>ERREBIAN SPA</t>
  </si>
  <si>
    <t>02044501001</t>
  </si>
  <si>
    <t>Fornitura farmaci e parfarmaci</t>
  </si>
  <si>
    <t>Z353922DA0</t>
  </si>
  <si>
    <t>CO.DI.FI S.R.L. - CONSORZIO STABILE PER LA DISTRIBUZIONE</t>
  </si>
  <si>
    <t>02344710484</t>
  </si>
  <si>
    <t>ZC33963A04</t>
  </si>
  <si>
    <t>ALFABIT OMEGA SRL</t>
  </si>
  <si>
    <t>ZF939639DD</t>
  </si>
  <si>
    <t>Canone assistenza Hardware</t>
  </si>
  <si>
    <t>Z1A3963991</t>
  </si>
  <si>
    <t>ALLIANCE HEALTCARE ITALIA DISTRIBUZIONE SPA</t>
  </si>
  <si>
    <t xml:space="preserve">Fornitura acqua farmacie comunali </t>
  </si>
  <si>
    <t>ZE93963B6F</t>
  </si>
  <si>
    <t>ASIS SALERNITANA RETI E IMPIANTI SPA</t>
  </si>
  <si>
    <t>00268520657</t>
  </si>
  <si>
    <t>Servizio di vigilanza e trasporto valori</t>
  </si>
  <si>
    <t>Z593964A8C</t>
  </si>
  <si>
    <t>Fornitura acqua farmacia comunale Ascea</t>
  </si>
  <si>
    <t>Z7C3963C73</t>
  </si>
  <si>
    <t>CONSAC GESTIONI IDRICHE SPA</t>
  </si>
  <si>
    <t>00182790659</t>
  </si>
  <si>
    <t>Z603963CBF</t>
  </si>
  <si>
    <t>Servizi inventariali</t>
  </si>
  <si>
    <t>ZF13963D97</t>
  </si>
  <si>
    <t>FARMAOFFICE S.R.L.S. a Socio Unico</t>
  </si>
  <si>
    <t>95856611B3</t>
  </si>
  <si>
    <t>Z813963ADB</t>
  </si>
  <si>
    <t>G.O.R.I.</t>
  </si>
  <si>
    <t>07599620635</t>
  </si>
  <si>
    <t>Fornitura ossigeno</t>
  </si>
  <si>
    <t>95856443AB</t>
  </si>
  <si>
    <t xml:space="preserve">PROCEDURA NEGOZIATA SENZA PREVIA PUBBLICAZIONE DEL BANDO </t>
  </si>
  <si>
    <t>9585613A14</t>
  </si>
  <si>
    <t>SO.FARMA MORRA SPA</t>
  </si>
  <si>
    <t>Proroga del servizio di gestione, manutenzione e aggiornamento sito web istituzionale e collaborazione alla tenuta dell'Albo online</t>
  </si>
  <si>
    <t>ZF73966477</t>
  </si>
  <si>
    <t>WEBARTIS di SILVIO CARICASOLE</t>
  </si>
  <si>
    <t>Fornitura buoni pasto</t>
  </si>
  <si>
    <t>Z6A39699A5</t>
  </si>
  <si>
    <t>EDENRED ITALIA SRL</t>
  </si>
  <si>
    <t>01014660417</t>
  </si>
  <si>
    <t>Servizio Prevenzione e protezione sui luoghi di lavoro</t>
  </si>
  <si>
    <t>Z6439699FD</t>
  </si>
  <si>
    <t>Manutenzione farmacie comunali</t>
  </si>
  <si>
    <t>ZD2397CE17</t>
  </si>
  <si>
    <t>EURO IMPIANTI SRL</t>
  </si>
  <si>
    <t>04797620657</t>
  </si>
  <si>
    <t>Servizio tarature bilance</t>
  </si>
  <si>
    <t>Z0F3997800</t>
  </si>
  <si>
    <t>CUTINO &amp; C. SRL</t>
  </si>
  <si>
    <t>Z4739CA437</t>
  </si>
  <si>
    <t>F.LLI AMATRUDA IMPIANTI ELETTRICI SNC</t>
  </si>
  <si>
    <t>04843390651</t>
  </si>
  <si>
    <t>Z8239D8EC3</t>
  </si>
  <si>
    <t>ZDA39DEF09</t>
  </si>
  <si>
    <t>BIODELTA SRL</t>
  </si>
  <si>
    <t>01990220616</t>
  </si>
  <si>
    <t>ZA939ECD24</t>
  </si>
  <si>
    <t>Z2B39F5AAF</t>
  </si>
  <si>
    <t>DESA PHARMA SRL</t>
  </si>
  <si>
    <t>08315840960</t>
  </si>
  <si>
    <t>ZC639F226A</t>
  </si>
  <si>
    <t xml:space="preserve">VOLTOLINA COSMETICI SRL </t>
  </si>
  <si>
    <t>04274160276</t>
  </si>
  <si>
    <t>Lavori edili presso sede amministrativa e farmacia comunale Salerno 2</t>
  </si>
  <si>
    <t>Z073A10645</t>
  </si>
  <si>
    <t>PATRONE ANIELLO</t>
  </si>
  <si>
    <t>PTRNLL62P29A509F</t>
  </si>
  <si>
    <t>ANNULLATO</t>
  </si>
  <si>
    <t>Canone triennale installazione c/o farmacie comunali Capaccio 1 e Eboli 1 del sistema "GUNNEBO DF4 FF-UL" e infrastruttura FEEDO</t>
  </si>
  <si>
    <t>Z7D3A1CBC6</t>
  </si>
  <si>
    <t xml:space="preserve">GUNNEBO CASH MANAGEMENT ITALIA SRL </t>
  </si>
  <si>
    <t>11982040963</t>
  </si>
  <si>
    <t>Affidamento annuale servizio trasporto valori</t>
  </si>
  <si>
    <t>Z0E3AC5B67</t>
  </si>
  <si>
    <t xml:space="preserve">ARECHI SECURITY SERVICE SRL </t>
  </si>
  <si>
    <t>05600740657</t>
  </si>
  <si>
    <t>Acquisto MINI-T per frigoriferi farmacie comunali</t>
  </si>
  <si>
    <t>ZBB3ACD48C</t>
  </si>
  <si>
    <t>GDS di GIORGIA DAL SASSO</t>
  </si>
  <si>
    <t>DLSGRG69T67G224D</t>
  </si>
  <si>
    <t>Fornitura Energia Eletrrica</t>
  </si>
  <si>
    <t>97772509EF</t>
  </si>
  <si>
    <t xml:space="preserve">ENEL ENERGIA SPA </t>
  </si>
  <si>
    <t>ZB53AD8E33</t>
  </si>
  <si>
    <t>ZETA FARMACEUTICI SPA</t>
  </si>
  <si>
    <t>ZF23AD871C</t>
  </si>
  <si>
    <t>DITTA PISCIOTTA GASPARE</t>
  </si>
  <si>
    <t>PSCGPR73C27I317Z</t>
  </si>
  <si>
    <t>ZB23AD81A0</t>
  </si>
  <si>
    <t>Z533AE3009</t>
  </si>
  <si>
    <t>IMPRESA EDILE GUADAGNO</t>
  </si>
  <si>
    <t>GDGMLE73E17E379J</t>
  </si>
  <si>
    <t>ZAC3AEA23A</t>
  </si>
  <si>
    <t>SECURA ITALIA SRL</t>
  </si>
  <si>
    <t>05498570653</t>
  </si>
  <si>
    <t xml:space="preserve">Affidamento diretto del servizio di manutenzione apparecchiature antincendio - estintori - per 12 mesi </t>
  </si>
  <si>
    <t>Z8C3B03370</t>
  </si>
  <si>
    <t>S.A.E. Sabia SNC</t>
  </si>
  <si>
    <t>03497740658</t>
  </si>
  <si>
    <t>Z103B4158C</t>
  </si>
  <si>
    <t>ZF73B5DB04</t>
  </si>
  <si>
    <t>BLUE BY WEBSPACE SRL</t>
  </si>
  <si>
    <t>07321321213</t>
  </si>
  <si>
    <t>9905526AA3</t>
  </si>
  <si>
    <t>9905433DE3</t>
  </si>
  <si>
    <t>Fornitura Ossigeno</t>
  </si>
  <si>
    <t>99055942C3</t>
  </si>
  <si>
    <t>Procedura aperta per l'affidamento diretto del servizio di somministrazione di lavoro a tempo determinato</t>
  </si>
  <si>
    <t>ADECCO ITALIA SPA</t>
  </si>
  <si>
    <t>Acquisto materiale di pulizia su piattaforma MePA</t>
  </si>
  <si>
    <t>ZF33C814F8</t>
  </si>
  <si>
    <t>MANNO di MANNO CARMELA &amp; C. SAS</t>
  </si>
  <si>
    <t>03415901218</t>
  </si>
  <si>
    <t>B014FD7675</t>
  </si>
  <si>
    <t> </t>
  </si>
  <si>
    <t>Fornitura Media Card per misuratori fiscali in dotazione alle farmacie comunali gestite dal Consorzio Farmaceutico Intercomunale</t>
  </si>
  <si>
    <t>B01F3475EB</t>
  </si>
  <si>
    <t>LA GRECA ANGELO &amp; C. SRL</t>
  </si>
  <si>
    <t> 0</t>
  </si>
  <si>
    <t>Manutenzione Farmacie Comunali e sede amministrativa</t>
  </si>
  <si>
    <t>B01F3A85F7</t>
  </si>
  <si>
    <t>IMPIANTISTICA F.LLI AMATRUDA</t>
  </si>
  <si>
    <t>B0445D16FB</t>
  </si>
  <si>
    <t>FIRMA SPA (CO.DI.FI)</t>
  </si>
  <si>
    <t>00394440481</t>
  </si>
  <si>
    <t>Servizio aggiornamento misuratori fiscali</t>
  </si>
  <si>
    <t>B044893D95</t>
  </si>
  <si>
    <t> 19/07/2024</t>
  </si>
  <si>
    <t> 1600</t>
  </si>
  <si>
    <t>Fornitura Farmaci e Parafarmaci</t>
  </si>
  <si>
    <t>B0511132CD</t>
  </si>
  <si>
    <t>I.B.N. SAVIO SRL a socio unico</t>
  </si>
  <si>
    <t> 31/12/2024</t>
  </si>
  <si>
    <t>B06B4CBFAE</t>
  </si>
  <si>
    <t>FLAEM NUOVA SPA</t>
  </si>
  <si>
    <t>00605150986</t>
  </si>
  <si>
    <t>Acquisto materiale di cancelleria</t>
  </si>
  <si>
    <t>B077CF2B72</t>
  </si>
  <si>
    <t xml:space="preserve">OFFICE NETWORK S.A.S. di UGO CACCIAGLIA &amp; C.s.a.s. </t>
  </si>
  <si>
    <t>07650701217</t>
  </si>
  <si>
    <t> 23/08/2024</t>
  </si>
  <si>
    <t> 934,29</t>
  </si>
  <si>
    <t>Noleggio multifunzione</t>
  </si>
  <si>
    <t>B07FF62F64</t>
  </si>
  <si>
    <t>Noleggio multifunzione 24 mesi</t>
  </si>
  <si>
    <t>B094E8A3CE</t>
  </si>
  <si>
    <t>revocato</t>
  </si>
  <si>
    <t>Manutenzione impianto allarme farmacia comunale Salerno 2</t>
  </si>
  <si>
    <t xml:space="preserve">  B09F8B2EA4</t>
  </si>
  <si>
    <t>IMPIANTISTICA ELETTRICA F.LLI AMATRUDA</t>
  </si>
  <si>
    <t>Canone assistenza tecnica 24 mesi</t>
  </si>
  <si>
    <t>B0BEDCD522</t>
  </si>
  <si>
    <t>Canone assitenza hardware e software</t>
  </si>
  <si>
    <t>B0BFAB5BAC</t>
  </si>
  <si>
    <t>B0D638C1F2</t>
  </si>
  <si>
    <t>Acquisto materiale informatico vario</t>
  </si>
  <si>
    <t>B0DD0D1DFB</t>
  </si>
  <si>
    <t>Fornitura del servizio di gestione del personale 24 mesi</t>
  </si>
  <si>
    <t>B0E276C614</t>
  </si>
  <si>
    <t xml:space="preserve"> Fornitura del servizio di telefonia fissa e dati mobili</t>
  </si>
  <si>
    <t>B0FCE576D5</t>
  </si>
  <si>
    <t> 4.741,78</t>
  </si>
  <si>
    <t>PROCEDURA NEGOZIATA AI SENSI DELL'ART. 76 COMMA 2 LETTERA D, D.LGS.36/2023</t>
  </si>
  <si>
    <t>B119457DE7</t>
  </si>
  <si>
    <t>Lavori di manutenzione ordinaria farmacie comunali</t>
  </si>
  <si>
    <t>B1512AA2F5</t>
  </si>
  <si>
    <t xml:space="preserve"> B163219591</t>
  </si>
  <si>
    <t>Fornitura materiale di cancelleria</t>
  </si>
  <si>
    <t>B15B3EA44A</t>
  </si>
  <si>
    <t>LITHO PLUS SRL</t>
  </si>
  <si>
    <t>05368480652</t>
  </si>
  <si>
    <t>B1660E9713</t>
  </si>
  <si>
    <t>Lavori di manutenzione porta d'ingresso farmacia comunale Salerno 1</t>
  </si>
  <si>
    <t>B16962CB07</t>
  </si>
  <si>
    <t>M.I.E. MALANGONE SRL</t>
  </si>
  <si>
    <t>05480840650</t>
  </si>
  <si>
    <t>B1A7453486</t>
  </si>
  <si>
    <t>11985010153</t>
  </si>
  <si>
    <t>Fornitura del servizio di gestione del sito internet istituzionale</t>
  </si>
  <si>
    <t>B1B2F9C1FE</t>
  </si>
  <si>
    <t xml:space="preserve">WEBARTIS di SILVIO CARICASOLE	</t>
  </si>
  <si>
    <t>Manutenzione distributore di profilattici farmacia comunale Scafati 1</t>
  </si>
  <si>
    <t>B1C9D04CEE</t>
  </si>
  <si>
    <t>AMTEK SRL</t>
  </si>
  <si>
    <t>02944870340</t>
  </si>
  <si>
    <t>B1D34DCB1F</t>
  </si>
  <si>
    <t xml:space="preserve">DITTA PISCIOTTA GASPARE	</t>
  </si>
  <si>
    <t>PSCGPR73C271317Z</t>
  </si>
  <si>
    <t>Servizio di disinfestazione farmacie comunali</t>
  </si>
  <si>
    <t>B1DA61497A</t>
  </si>
  <si>
    <t>R.H.C. SRL</t>
  </si>
  <si>
    <t>04568940656</t>
  </si>
  <si>
    <t>B1F8DC6EF3</t>
  </si>
  <si>
    <t>CPAVNT63B13B644G</t>
  </si>
  <si>
    <t>B20AD167FD</t>
  </si>
  <si>
    <t>Ce.Di.Far. SRL</t>
  </si>
  <si>
    <t>01318041215</t>
  </si>
  <si>
    <t>B232DF11C4</t>
  </si>
  <si>
    <t>RECORDATI INDUSTRIA CHIMICA E FARMACEUTICA SPA</t>
  </si>
  <si>
    <t>Deserta</t>
  </si>
  <si>
    <t>B236E5CA8F</t>
  </si>
  <si>
    <t>B2423B300B</t>
  </si>
  <si>
    <t>Fornitura servizio manutenzione estintori</t>
  </si>
  <si>
    <t>B259444698</t>
  </si>
  <si>
    <t>SAE SABIA SRL</t>
  </si>
  <si>
    <t>06196860651</t>
  </si>
  <si>
    <t>annullato</t>
  </si>
  <si>
    <t>B2610BEF3D</t>
  </si>
  <si>
    <t>B26169F936</t>
  </si>
  <si>
    <t>B2C233F076</t>
  </si>
  <si>
    <t>URAGME SRL</t>
  </si>
  <si>
    <t>00884231002</t>
  </si>
  <si>
    <t>B2E3D58DD1</t>
  </si>
  <si>
    <t>GERMAN CART</t>
  </si>
  <si>
    <t>00593790652</t>
  </si>
  <si>
    <t>Lavori di manutenzione ordinaria farmacia comunale Eboli via Bachelet</t>
  </si>
  <si>
    <t>B31BCF6405</t>
  </si>
  <si>
    <t>MD CHIUSURE SRL</t>
  </si>
  <si>
    <t>05766760655</t>
  </si>
  <si>
    <t>Sostituzione impianto allarme Farmacia Comunale Salerno 2</t>
  </si>
  <si>
    <t>B3295AEB8E</t>
  </si>
  <si>
    <t>C.S.A. SRL</t>
  </si>
  <si>
    <t>05492830657</t>
  </si>
  <si>
    <t>B33740027C</t>
  </si>
  <si>
    <t>B357BCD67E</t>
  </si>
  <si>
    <t>B3B6AE5F03</t>
  </si>
  <si>
    <t>DAF SRL</t>
  </si>
  <si>
    <t>04606420653</t>
  </si>
  <si>
    <t xml:space="preserve">B40EC1CAC3 </t>
  </si>
  <si>
    <t xml:space="preserve">CO.DI.FI S.R.L. - CONSORZIO STABILE PER LA DISTRIBUZIONE	</t>
  </si>
  <si>
    <t>B484EA3792</t>
  </si>
  <si>
    <t xml:space="preserve">MONTEFARMACO OTC SPA	</t>
  </si>
  <si>
    <t>Fornitura prodotti per l'igiene e la cura della persona</t>
  </si>
  <si>
    <t>B4B0D67859</t>
  </si>
  <si>
    <t xml:space="preserve"> MASTINDUSTRIA ITALIANA</t>
  </si>
  <si>
    <t>B4E588D21C</t>
  </si>
  <si>
    <t>A.C. IMPIANTI DI ALBERTO CAMPAGNA</t>
  </si>
  <si>
    <t>CMPLRT76A31F839D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</si>
</sst>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</font>
    <font>
      <sz val="7.5"/>
      <color rgb="FF284775"/>
      <name val="Calibri"/>
      <family val="2"/>
    </font>
    <font>
      <sz val="7.5"/>
      <color rgb="FF333333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rgb="FF000000"/>
      </bottom>
      <diagonal/>
    </border>
    <border>
      <left style="thin">
        <color theme="4" tint="0.39997558519241921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rgb="FF000000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 style="thin">
        <color theme="4" tint="0.39997558519241921"/>
      </bottom>
      <diagonal/>
    </border>
    <border>
      <left/>
      <right style="thin">
        <color rgb="FF000000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000000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0" fillId="0" borderId="3" xfId="0" applyBorder="1"/>
    <xf numFmtId="49" fontId="0" fillId="0" borderId="3" xfId="0" applyNumberFormat="1" applyBorder="1"/>
    <xf numFmtId="0" fontId="0" fillId="0" borderId="3" xfId="0" applyBorder="1" applyProtection="1">
      <protection locked="0"/>
    </xf>
    <xf numFmtId="11" fontId="0" fillId="0" borderId="3" xfId="0" applyNumberFormat="1" applyBorder="1"/>
    <xf numFmtId="0" fontId="0" fillId="0" borderId="3" xfId="0" applyBorder="1" applyAlignment="1">
      <alignment vertical="center" wrapText="1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11" xfId="0" applyBorder="1"/>
    <xf numFmtId="0" fontId="0" fillId="0" borderId="12" xfId="0" applyBorder="1" applyProtection="1">
      <protection locked="0"/>
    </xf>
    <xf numFmtId="0" fontId="0" fillId="0" borderId="13" xfId="0" applyBorder="1"/>
    <xf numFmtId="0" fontId="5" fillId="3" borderId="3" xfId="0" applyFont="1" applyFill="1" applyBorder="1"/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0" borderId="16" xfId="0" applyBorder="1" applyProtection="1">
      <protection locked="0"/>
    </xf>
    <xf numFmtId="0" fontId="2" fillId="2" borderId="3" xfId="0" applyFont="1" applyFill="1" applyBorder="1"/>
    <xf numFmtId="0" fontId="0" fillId="0" borderId="0" xfId="0" applyProtection="1">
      <protection locked="0"/>
    </xf>
    <xf numFmtId="0" fontId="9" fillId="0" borderId="2" xfId="0" applyFont="1" applyBorder="1"/>
    <xf numFmtId="0" fontId="9" fillId="0" borderId="2" xfId="0" applyFont="1" applyBorder="1" applyAlignment="1">
      <alignment wrapText="1"/>
    </xf>
    <xf numFmtId="0" fontId="9" fillId="0" borderId="4" xfId="0" applyFont="1" applyBorder="1"/>
    <xf numFmtId="0" fontId="9" fillId="0" borderId="18" xfId="0" applyFont="1" applyBorder="1"/>
    <xf numFmtId="0" fontId="9" fillId="0" borderId="5" xfId="0" applyFont="1" applyBorder="1" applyAlignment="1">
      <alignment wrapText="1"/>
    </xf>
    <xf numFmtId="0" fontId="9" fillId="0" borderId="0" xfId="0" applyFont="1"/>
    <xf numFmtId="0" fontId="9" fillId="0" borderId="5" xfId="0" applyFont="1" applyBorder="1"/>
    <xf numFmtId="0" fontId="9" fillId="0" borderId="7" xfId="0" applyFont="1" applyBorder="1" applyAlignment="1">
      <alignment wrapText="1"/>
    </xf>
    <xf numFmtId="0" fontId="9" fillId="0" borderId="6" xfId="0" applyFont="1" applyBorder="1"/>
    <xf numFmtId="0" fontId="9" fillId="0" borderId="3" xfId="0" applyFont="1" applyBorder="1" applyAlignment="1">
      <alignment wrapText="1"/>
    </xf>
    <xf numFmtId="49" fontId="9" fillId="0" borderId="2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0" fillId="0" borderId="23" xfId="0" applyBorder="1"/>
    <xf numFmtId="0" fontId="0" fillId="0" borderId="13" xfId="0" applyBorder="1" applyProtection="1">
      <protection locked="0"/>
    </xf>
    <xf numFmtId="0" fontId="0" fillId="0" borderId="12" xfId="0" applyBorder="1"/>
    <xf numFmtId="0" fontId="0" fillId="0" borderId="23" xfId="0" applyBorder="1" applyProtection="1">
      <protection locked="0"/>
    </xf>
    <xf numFmtId="0" fontId="9" fillId="0" borderId="9" xfId="0" applyFont="1" applyBorder="1"/>
    <xf numFmtId="49" fontId="9" fillId="0" borderId="8" xfId="0" applyNumberFormat="1" applyFont="1" applyBorder="1"/>
    <xf numFmtId="0" fontId="9" fillId="0" borderId="23" xfId="0" applyFont="1" applyBorder="1"/>
    <xf numFmtId="0" fontId="9" fillId="0" borderId="13" xfId="0" applyFont="1" applyBorder="1"/>
    <xf numFmtId="0" fontId="9" fillId="0" borderId="24" xfId="0" applyFont="1" applyBorder="1"/>
    <xf numFmtId="0" fontId="0" fillId="0" borderId="25" xfId="0" applyBorder="1"/>
    <xf numFmtId="0" fontId="9" fillId="0" borderId="12" xfId="0" applyFont="1" applyBorder="1"/>
    <xf numFmtId="49" fontId="9" fillId="0" borderId="27" xfId="0" applyNumberFormat="1" applyFont="1" applyBorder="1"/>
    <xf numFmtId="0" fontId="0" fillId="0" borderId="0" xfId="0" applyBorder="1" applyProtection="1">
      <protection locked="0"/>
    </xf>
    <xf numFmtId="49" fontId="9" fillId="0" borderId="28" xfId="0" applyNumberFormat="1" applyFont="1" applyBorder="1"/>
    <xf numFmtId="0" fontId="0" fillId="0" borderId="29" xfId="0" applyBorder="1"/>
    <xf numFmtId="0" fontId="0" fillId="0" borderId="31" xfId="0" applyBorder="1" applyProtection="1">
      <protection locked="0"/>
    </xf>
    <xf numFmtId="0" fontId="0" fillId="0" borderId="19" xfId="0" applyBorder="1" applyProtection="1">
      <protection locked="0"/>
    </xf>
    <xf numFmtId="49" fontId="9" fillId="0" borderId="9" xfId="0" applyNumberFormat="1" applyFont="1" applyBorder="1"/>
    <xf numFmtId="0" fontId="9" fillId="0" borderId="23" xfId="0" applyFont="1" applyBorder="1" applyAlignment="1">
      <alignment wrapText="1"/>
    </xf>
    <xf numFmtId="0" fontId="0" fillId="0" borderId="1" xfId="0" applyFont="1" applyBorder="1"/>
    <xf numFmtId="0" fontId="0" fillId="2" borderId="3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33" xfId="0" applyFont="1" applyFill="1" applyBorder="1"/>
    <xf numFmtId="0" fontId="0" fillId="2" borderId="34" xfId="0" applyFont="1" applyFill="1" applyBorder="1"/>
    <xf numFmtId="0" fontId="0" fillId="2" borderId="35" xfId="0" applyFont="1" applyFill="1" applyBorder="1" applyAlignment="1">
      <alignment vertical="center" wrapText="1"/>
    </xf>
    <xf numFmtId="0" fontId="0" fillId="2" borderId="35" xfId="0" applyFont="1" applyFill="1" applyBorder="1"/>
    <xf numFmtId="0" fontId="0" fillId="2" borderId="1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/>
    </xf>
    <xf numFmtId="0" fontId="0" fillId="2" borderId="10" xfId="0" applyFont="1" applyFill="1" applyBorder="1"/>
    <xf numFmtId="0" fontId="5" fillId="2" borderId="14" xfId="0" applyFont="1" applyFill="1" applyBorder="1"/>
    <xf numFmtId="0" fontId="9" fillId="2" borderId="1" xfId="0" applyFont="1" applyFill="1" applyBorder="1"/>
    <xf numFmtId="0" fontId="9" fillId="2" borderId="33" xfId="0" applyFont="1" applyFill="1" applyBorder="1"/>
    <xf numFmtId="0" fontId="9" fillId="2" borderId="36" xfId="0" applyFont="1" applyFill="1" applyBorder="1"/>
    <xf numFmtId="0" fontId="0" fillId="2" borderId="37" xfId="0" applyFont="1" applyFill="1" applyBorder="1"/>
    <xf numFmtId="0" fontId="0" fillId="2" borderId="9" xfId="0" applyFont="1" applyFill="1" applyBorder="1"/>
    <xf numFmtId="0" fontId="0" fillId="2" borderId="38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49" fontId="0" fillId="2" borderId="3" xfId="0" applyNumberFormat="1" applyFont="1" applyFill="1" applyBorder="1"/>
    <xf numFmtId="4" fontId="0" fillId="2" borderId="3" xfId="0" applyNumberFormat="1" applyFont="1" applyFill="1" applyBorder="1"/>
    <xf numFmtId="14" fontId="0" fillId="2" borderId="3" xfId="0" applyNumberFormat="1" applyFont="1" applyFill="1" applyBorder="1"/>
    <xf numFmtId="14" fontId="0" fillId="2" borderId="1" xfId="0" applyNumberFormat="1" applyFont="1" applyFill="1" applyBorder="1"/>
    <xf numFmtId="4" fontId="2" fillId="2" borderId="3" xfId="0" applyNumberFormat="1" applyFont="1" applyFill="1" applyBorder="1"/>
    <xf numFmtId="4" fontId="8" fillId="2" borderId="32" xfId="0" applyNumberFormat="1" applyFont="1" applyFill="1" applyBorder="1"/>
    <xf numFmtId="0" fontId="2" fillId="2" borderId="41" xfId="0" applyFont="1" applyFill="1" applyBorder="1"/>
    <xf numFmtId="0" fontId="2" fillId="2" borderId="32" xfId="0" applyFont="1" applyFill="1" applyBorder="1"/>
    <xf numFmtId="14" fontId="0" fillId="2" borderId="30" xfId="0" applyNumberFormat="1" applyFont="1" applyFill="1" applyBorder="1"/>
    <xf numFmtId="4" fontId="2" fillId="2" borderId="32" xfId="0" applyNumberFormat="1" applyFont="1" applyFill="1" applyBorder="1"/>
    <xf numFmtId="3" fontId="8" fillId="2" borderId="32" xfId="0" applyNumberFormat="1" applyFont="1" applyFill="1" applyBorder="1"/>
    <xf numFmtId="0" fontId="0" fillId="2" borderId="41" xfId="0" applyFont="1" applyFill="1" applyBorder="1"/>
    <xf numFmtId="0" fontId="0" fillId="2" borderId="32" xfId="0" applyFont="1" applyFill="1" applyBorder="1"/>
    <xf numFmtId="0" fontId="8" fillId="2" borderId="32" xfId="0" applyFont="1" applyFill="1" applyBorder="1"/>
    <xf numFmtId="0" fontId="0" fillId="2" borderId="39" xfId="0" applyFont="1" applyFill="1" applyBorder="1"/>
    <xf numFmtId="0" fontId="0" fillId="2" borderId="40" xfId="0" applyFont="1" applyFill="1" applyBorder="1"/>
    <xf numFmtId="0" fontId="3" fillId="2" borderId="32" xfId="0" applyFont="1" applyFill="1" applyBorder="1"/>
    <xf numFmtId="3" fontId="3" fillId="2" borderId="3" xfId="0" applyNumberFormat="1" applyFont="1" applyFill="1" applyBorder="1"/>
    <xf numFmtId="3" fontId="3" fillId="2" borderId="32" xfId="0" applyNumberFormat="1" applyFont="1" applyFill="1" applyBorder="1"/>
    <xf numFmtId="0" fontId="2" fillId="2" borderId="2" xfId="0" applyFont="1" applyFill="1" applyBorder="1"/>
    <xf numFmtId="14" fontId="0" fillId="2" borderId="41" xfId="0" applyNumberFormat="1" applyFont="1" applyFill="1" applyBorder="1"/>
    <xf numFmtId="49" fontId="0" fillId="2" borderId="32" xfId="0" applyNumberFormat="1" applyFont="1" applyFill="1" applyBorder="1"/>
    <xf numFmtId="0" fontId="0" fillId="2" borderId="3" xfId="0" applyFont="1" applyFill="1" applyBorder="1" applyAlignment="1">
      <alignment vertical="center"/>
    </xf>
    <xf numFmtId="0" fontId="0" fillId="2" borderId="8" xfId="0" applyFont="1" applyFill="1" applyBorder="1"/>
    <xf numFmtId="49" fontId="0" fillId="2" borderId="8" xfId="0" applyNumberFormat="1" applyFont="1" applyFill="1" applyBorder="1"/>
    <xf numFmtId="14" fontId="0" fillId="2" borderId="8" xfId="0" applyNumberFormat="1" applyFont="1" applyFill="1" applyBorder="1"/>
    <xf numFmtId="0" fontId="0" fillId="2" borderId="2" xfId="0" applyFont="1" applyFill="1" applyBorder="1"/>
    <xf numFmtId="49" fontId="0" fillId="2" borderId="1" xfId="0" applyNumberFormat="1" applyFont="1" applyFill="1" applyBorder="1"/>
    <xf numFmtId="49" fontId="0" fillId="2" borderId="2" xfId="0" applyNumberFormat="1" applyFont="1" applyFill="1" applyBorder="1"/>
    <xf numFmtId="14" fontId="0" fillId="2" borderId="2" xfId="0" applyNumberFormat="1" applyFont="1" applyFill="1" applyBorder="1"/>
    <xf numFmtId="0" fontId="4" fillId="2" borderId="3" xfId="0" applyFont="1" applyFill="1" applyBorder="1"/>
    <xf numFmtId="14" fontId="0" fillId="2" borderId="3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horizontal="justify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/>
    <xf numFmtId="0" fontId="5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/>
    <xf numFmtId="0" fontId="0" fillId="2" borderId="17" xfId="0" applyFont="1" applyFill="1" applyBorder="1"/>
    <xf numFmtId="0" fontId="9" fillId="2" borderId="2" xfId="0" applyFont="1" applyFill="1" applyBorder="1"/>
    <xf numFmtId="0" fontId="9" fillId="2" borderId="8" xfId="0" applyFont="1" applyFill="1" applyBorder="1"/>
    <xf numFmtId="0" fontId="9" fillId="2" borderId="3" xfId="0" applyFont="1" applyFill="1" applyBorder="1"/>
    <xf numFmtId="14" fontId="9" fillId="2" borderId="2" xfId="0" applyNumberFormat="1" applyFont="1" applyFill="1" applyBorder="1"/>
    <xf numFmtId="0" fontId="9" fillId="2" borderId="42" xfId="0" applyFont="1" applyFill="1" applyBorder="1"/>
    <xf numFmtId="49" fontId="9" fillId="2" borderId="32" xfId="0" applyNumberFormat="1" applyFont="1" applyFill="1" applyBorder="1"/>
    <xf numFmtId="0" fontId="9" fillId="2" borderId="41" xfId="0" applyFont="1" applyFill="1" applyBorder="1"/>
    <xf numFmtId="14" fontId="9" fillId="2" borderId="42" xfId="0" applyNumberFormat="1" applyFont="1" applyFill="1" applyBorder="1"/>
    <xf numFmtId="0" fontId="9" fillId="2" borderId="32" xfId="0" applyFont="1" applyFill="1" applyBorder="1"/>
    <xf numFmtId="49" fontId="9" fillId="2" borderId="2" xfId="0" applyNumberFormat="1" applyFont="1" applyFill="1" applyBorder="1"/>
    <xf numFmtId="49" fontId="9" fillId="2" borderId="42" xfId="0" applyNumberFormat="1" applyFont="1" applyFill="1" applyBorder="1"/>
    <xf numFmtId="0" fontId="9" fillId="2" borderId="43" xfId="0" applyFont="1" applyFill="1" applyBorder="1"/>
    <xf numFmtId="0" fontId="9" fillId="2" borderId="44" xfId="0" applyFont="1" applyFill="1" applyBorder="1"/>
    <xf numFmtId="14" fontId="9" fillId="2" borderId="44" xfId="0" applyNumberFormat="1" applyFont="1" applyFill="1" applyBorder="1"/>
    <xf numFmtId="0" fontId="9" fillId="2" borderId="45" xfId="0" applyFont="1" applyFill="1" applyBorder="1"/>
    <xf numFmtId="14" fontId="9" fillId="2" borderId="45" xfId="0" applyNumberFormat="1" applyFont="1" applyFill="1" applyBorder="1"/>
    <xf numFmtId="0" fontId="0" fillId="2" borderId="13" xfId="0" applyFont="1" applyFill="1" applyBorder="1"/>
    <xf numFmtId="14" fontId="0" fillId="2" borderId="13" xfId="0" applyNumberFormat="1" applyFont="1" applyFill="1" applyBorder="1"/>
    <xf numFmtId="0" fontId="0" fillId="2" borderId="22" xfId="0" applyFont="1" applyFill="1" applyBorder="1"/>
    <xf numFmtId="0" fontId="0" fillId="2" borderId="26" xfId="0" applyFont="1" applyFill="1" applyBorder="1"/>
    <xf numFmtId="49" fontId="0" fillId="2" borderId="46" xfId="0" applyNumberFormat="1" applyFont="1" applyFill="1" applyBorder="1"/>
    <xf numFmtId="0" fontId="0" fillId="2" borderId="47" xfId="0" applyFont="1" applyFill="1" applyBorder="1"/>
    <xf numFmtId="14" fontId="0" fillId="2" borderId="47" xfId="0" applyNumberFormat="1" applyFont="1" applyFill="1" applyBorder="1"/>
    <xf numFmtId="0" fontId="0" fillId="2" borderId="48" xfId="0" applyFont="1" applyFill="1" applyBorder="1"/>
    <xf numFmtId="49" fontId="0" fillId="2" borderId="49" xfId="0" applyNumberFormat="1" applyFont="1" applyFill="1" applyBorder="1"/>
    <xf numFmtId="49" fontId="0" fillId="2" borderId="13" xfId="0" applyNumberFormat="1" applyFont="1" applyFill="1" applyBorder="1"/>
    <xf numFmtId="14" fontId="0" fillId="2" borderId="50" xfId="0" applyNumberFormat="1" applyFont="1" applyFill="1" applyBorder="1"/>
    <xf numFmtId="0" fontId="0" fillId="2" borderId="50" xfId="0" applyFont="1" applyFill="1" applyBorder="1"/>
    <xf numFmtId="0" fontId="0" fillId="2" borderId="49" xfId="0" applyFont="1" applyFill="1" applyBorder="1"/>
    <xf numFmtId="49" fontId="0" fillId="2" borderId="9" xfId="0" applyNumberFormat="1" applyFont="1" applyFill="1" applyBorder="1"/>
    <xf numFmtId="14" fontId="0" fillId="2" borderId="49" xfId="0" applyNumberFormat="1" applyFont="1" applyFill="1" applyBorder="1"/>
    <xf numFmtId="49" fontId="0" fillId="2" borderId="50" xfId="0" applyNumberFormat="1" applyFont="1" applyFill="1" applyBorder="1"/>
    <xf numFmtId="14" fontId="0" fillId="2" borderId="9" xfId="0" applyNumberFormat="1" applyFont="1" applyFill="1" applyBorder="1"/>
    <xf numFmtId="0" fontId="0" fillId="2" borderId="0" xfId="0" applyFill="1"/>
    <xf numFmtId="4" fontId="0" fillId="0" borderId="0" xfId="0" applyNumberFormat="1"/>
    <xf numFmtId="4" fontId="0" fillId="0" borderId="9" xfId="0" applyNumberFormat="1" applyBorder="1"/>
    <xf numFmtId="0" fontId="1" fillId="2" borderId="51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3" fontId="0" fillId="0" borderId="9" xfId="0" applyNumberFormat="1" applyBorder="1"/>
    <xf numFmtId="4" fontId="2" fillId="2" borderId="21" xfId="0" applyNumberFormat="1" applyFont="1" applyFill="1" applyBorder="1"/>
    <xf numFmtId="0" fontId="2" fillId="2" borderId="7" xfId="0" applyFont="1" applyFill="1" applyBorder="1"/>
    <xf numFmtId="4" fontId="2" fillId="2" borderId="52" xfId="0" applyNumberFormat="1" applyFont="1" applyFill="1" applyBorder="1"/>
    <xf numFmtId="0" fontId="4" fillId="2" borderId="9" xfId="0" applyFont="1" applyFill="1" applyBorder="1"/>
    <xf numFmtId="3" fontId="3" fillId="2" borderId="51" xfId="0" applyNumberFormat="1" applyFont="1" applyFill="1" applyBorder="1"/>
    <xf numFmtId="0" fontId="3" fillId="2" borderId="7" xfId="0" applyFont="1" applyFill="1" applyBorder="1"/>
    <xf numFmtId="0" fontId="0" fillId="2" borderId="53" xfId="0" applyFont="1" applyFill="1" applyBorder="1"/>
    <xf numFmtId="4" fontId="4" fillId="2" borderId="9" xfId="0" applyNumberFormat="1" applyFont="1" applyFill="1" applyBorder="1"/>
    <xf numFmtId="0" fontId="0" fillId="2" borderId="51" xfId="0" applyFont="1" applyFill="1" applyBorder="1"/>
    <xf numFmtId="0" fontId="0" fillId="2" borderId="5" xfId="0" applyFont="1" applyFill="1" applyBorder="1"/>
    <xf numFmtId="0" fontId="0" fillId="2" borderId="7" xfId="0" applyFont="1" applyFill="1" applyBorder="1"/>
    <xf numFmtId="0" fontId="0" fillId="2" borderId="52" xfId="0" applyFont="1" applyFill="1" applyBorder="1"/>
    <xf numFmtId="4" fontId="0" fillId="0" borderId="12" xfId="0" applyNumberFormat="1" applyBorder="1"/>
    <xf numFmtId="0" fontId="2" fillId="2" borderId="54" xfId="0" applyFont="1" applyFill="1" applyBorder="1"/>
    <xf numFmtId="0" fontId="4" fillId="2" borderId="51" xfId="0" applyFont="1" applyFill="1" applyBorder="1"/>
    <xf numFmtId="0" fontId="0" fillId="2" borderId="6" xfId="0" applyFont="1" applyFill="1" applyBorder="1"/>
    <xf numFmtId="3" fontId="4" fillId="2" borderId="12" xfId="0" applyNumberFormat="1" applyFont="1" applyFill="1" applyBorder="1"/>
    <xf numFmtId="0" fontId="2" fillId="2" borderId="9" xfId="0" applyFont="1" applyFill="1" applyBorder="1"/>
    <xf numFmtId="0" fontId="2" fillId="2" borderId="51" xfId="0" applyFont="1" applyFill="1" applyBorder="1"/>
    <xf numFmtId="0" fontId="0" fillId="2" borderId="21" xfId="0" applyFont="1" applyFill="1" applyBorder="1"/>
    <xf numFmtId="4" fontId="4" fillId="2" borderId="12" xfId="0" applyNumberFormat="1" applyFont="1" applyFill="1" applyBorder="1"/>
    <xf numFmtId="0" fontId="4" fillId="2" borderId="12" xfId="0" applyFont="1" applyFill="1" applyBorder="1"/>
    <xf numFmtId="4" fontId="2" fillId="2" borderId="4" xfId="0" applyNumberFormat="1" applyFont="1" applyFill="1" applyBorder="1"/>
    <xf numFmtId="3" fontId="0" fillId="2" borderId="2" xfId="0" applyNumberFormat="1" applyFont="1" applyFill="1" applyBorder="1"/>
    <xf numFmtId="3" fontId="2" fillId="2" borderId="2" xfId="0" applyNumberFormat="1" applyFont="1" applyFill="1" applyBorder="1"/>
    <xf numFmtId="0" fontId="9" fillId="2" borderId="4" xfId="0" applyFont="1" applyFill="1" applyBorder="1"/>
    <xf numFmtId="0" fontId="9" fillId="2" borderId="55" xfId="0" applyFont="1" applyFill="1" applyBorder="1"/>
    <xf numFmtId="0" fontId="9" fillId="2" borderId="6" xfId="0" applyFont="1" applyFill="1" applyBorder="1"/>
    <xf numFmtId="0" fontId="4" fillId="0" borderId="0" xfId="0" applyFont="1"/>
    <xf numFmtId="4" fontId="0" fillId="2" borderId="2" xfId="0" applyNumberFormat="1" applyFont="1" applyFill="1" applyBorder="1"/>
    <xf numFmtId="3" fontId="4" fillId="2" borderId="9" xfId="0" applyNumberFormat="1" applyFont="1" applyFill="1" applyBorder="1"/>
    <xf numFmtId="0" fontId="9" fillId="2" borderId="56" xfId="0" applyFont="1" applyFill="1" applyBorder="1"/>
    <xf numFmtId="4" fontId="4" fillId="2" borderId="29" xfId="0" applyNumberFormat="1" applyFont="1" applyFill="1" applyBorder="1"/>
    <xf numFmtId="0" fontId="0" fillId="2" borderId="12" xfId="0" applyFont="1" applyFill="1" applyBorder="1"/>
    <xf numFmtId="0" fontId="4" fillId="2" borderId="59" xfId="0" applyFont="1" applyFill="1" applyBorder="1"/>
    <xf numFmtId="0" fontId="4" fillId="2" borderId="29" xfId="0" applyFont="1" applyFill="1" applyBorder="1"/>
    <xf numFmtId="3" fontId="9" fillId="2" borderId="6" xfId="0" applyNumberFormat="1" applyFont="1" applyFill="1" applyBorder="1"/>
    <xf numFmtId="4" fontId="0" fillId="2" borderId="57" xfId="0" applyNumberFormat="1" applyFont="1" applyFill="1" applyBorder="1"/>
    <xf numFmtId="4" fontId="0" fillId="2" borderId="58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2"/>
  <sheetViews>
    <sheetView tabSelected="1" topLeftCell="E136" workbookViewId="0">
      <selection activeCell="L122" sqref="L122"/>
    </sheetView>
  </sheetViews>
  <sheetFormatPr defaultRowHeight="15" x14ac:dyDescent="0.25"/>
  <cols>
    <col min="1" max="1" width="120.7109375" bestFit="1" customWidth="1"/>
    <col min="2" max="2" width="42" bestFit="1" customWidth="1"/>
    <col min="3" max="3" width="12.85546875" bestFit="1" customWidth="1"/>
    <col min="4" max="4" width="75.28515625" bestFit="1" customWidth="1"/>
    <col min="5" max="5" width="12.85546875" bestFit="1" customWidth="1"/>
    <col min="6" max="6" width="72.42578125" bestFit="1" customWidth="1"/>
    <col min="7" max="7" width="60.85546875" style="146" bestFit="1" customWidth="1"/>
    <col min="8" max="8" width="19.85546875" style="146" bestFit="1" customWidth="1"/>
    <col min="9" max="9" width="12.28515625" style="146" bestFit="1" customWidth="1"/>
    <col min="10" max="10" width="11.140625" style="146" bestFit="1" customWidth="1"/>
    <col min="11" max="11" width="11.7109375" style="146" bestFit="1" customWidth="1"/>
    <col min="12" max="13" width="12.28515625" style="146" bestFit="1" customWidth="1"/>
    <col min="16" max="16" width="10.5703125" bestFit="1" customWidth="1"/>
    <col min="18" max="18" width="10.5703125" bestFit="1" customWidth="1"/>
  </cols>
  <sheetData>
    <row r="1" spans="1:13 16384:16384" ht="75" x14ac:dyDescent="0.25">
      <c r="A1" s="57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73" t="s">
        <v>6</v>
      </c>
      <c r="H1" s="73" t="s">
        <v>7</v>
      </c>
      <c r="I1" s="73" t="s">
        <v>8</v>
      </c>
      <c r="J1" s="73" t="s">
        <v>9</v>
      </c>
      <c r="K1" s="73" t="s">
        <v>10</v>
      </c>
      <c r="L1" s="149" t="s">
        <v>11</v>
      </c>
      <c r="M1" s="74"/>
    </row>
    <row r="2" spans="1:13 16384:16384" x14ac:dyDescent="0.25">
      <c r="A2" s="55" t="s">
        <v>12</v>
      </c>
      <c r="B2" s="4" t="s">
        <v>13</v>
      </c>
      <c r="C2" s="5" t="s">
        <v>14</v>
      </c>
      <c r="D2" s="6" t="s">
        <v>15</v>
      </c>
      <c r="E2" s="4" t="s">
        <v>16</v>
      </c>
      <c r="F2" s="6"/>
      <c r="G2" s="56" t="s">
        <v>17</v>
      </c>
      <c r="H2" s="75" t="s">
        <v>18</v>
      </c>
      <c r="I2" s="76">
        <v>39999.99</v>
      </c>
      <c r="J2" s="77">
        <v>43999</v>
      </c>
      <c r="K2" s="78">
        <v>45657</v>
      </c>
      <c r="L2" s="148">
        <f ca="1">SUM(L2:M2)</f>
        <v>6454.56</v>
      </c>
      <c r="M2" s="80" t="s">
        <v>19</v>
      </c>
    </row>
    <row r="3" spans="1:13 16384:16384" x14ac:dyDescent="0.25">
      <c r="A3" s="58" t="s">
        <v>20</v>
      </c>
      <c r="B3" s="4" t="s">
        <v>13</v>
      </c>
      <c r="C3" s="5" t="s">
        <v>14</v>
      </c>
      <c r="D3" s="6" t="s">
        <v>15</v>
      </c>
      <c r="E3" s="4" t="s">
        <v>21</v>
      </c>
      <c r="F3" s="6"/>
      <c r="G3" s="56" t="s">
        <v>22</v>
      </c>
      <c r="H3" s="75" t="s">
        <v>23</v>
      </c>
      <c r="I3" s="76">
        <v>39999.99</v>
      </c>
      <c r="J3" s="77">
        <v>44201</v>
      </c>
      <c r="K3" s="78">
        <v>45657</v>
      </c>
      <c r="L3" s="150">
        <v>25528.27</v>
      </c>
      <c r="M3" s="82"/>
    </row>
    <row r="4" spans="1:13 16384:16384" x14ac:dyDescent="0.25">
      <c r="A4" s="58" t="s">
        <v>24</v>
      </c>
      <c r="B4" s="4" t="s">
        <v>13</v>
      </c>
      <c r="C4" s="5" t="s">
        <v>14</v>
      </c>
      <c r="D4" s="6" t="s">
        <v>15</v>
      </c>
      <c r="E4" s="7" t="s">
        <v>25</v>
      </c>
      <c r="F4" s="6"/>
      <c r="G4" s="56" t="s">
        <v>26</v>
      </c>
      <c r="H4" s="75" t="s">
        <v>27</v>
      </c>
      <c r="I4" s="76">
        <v>39999.99</v>
      </c>
      <c r="J4" s="77">
        <v>44204</v>
      </c>
      <c r="K4" s="83">
        <v>45657</v>
      </c>
      <c r="L4" s="152">
        <v>31057.919999999998</v>
      </c>
      <c r="M4" s="84"/>
    </row>
    <row r="5" spans="1:13 16384:16384" x14ac:dyDescent="0.25">
      <c r="A5" s="59" t="s">
        <v>28</v>
      </c>
      <c r="B5" s="4" t="s">
        <v>13</v>
      </c>
      <c r="C5" s="5" t="s">
        <v>14</v>
      </c>
      <c r="D5" s="6" t="s">
        <v>15</v>
      </c>
      <c r="E5" s="4" t="s">
        <v>29</v>
      </c>
      <c r="F5" s="6"/>
      <c r="G5" s="56" t="s">
        <v>30</v>
      </c>
      <c r="H5" s="56" t="s">
        <v>31</v>
      </c>
      <c r="I5" s="76">
        <v>39999.99</v>
      </c>
      <c r="J5" s="77">
        <v>44244</v>
      </c>
      <c r="K5" s="78">
        <v>45657</v>
      </c>
      <c r="L5" s="151">
        <f ca="1">SUM(L5:M5)</f>
        <v>15812</v>
      </c>
      <c r="M5" s="85" t="s">
        <v>19</v>
      </c>
    </row>
    <row r="6" spans="1:13 16384:16384" x14ac:dyDescent="0.25">
      <c r="A6" s="58" t="s">
        <v>32</v>
      </c>
      <c r="B6" s="4" t="s">
        <v>13</v>
      </c>
      <c r="C6" s="5" t="s">
        <v>14</v>
      </c>
      <c r="D6" s="6" t="s">
        <v>15</v>
      </c>
      <c r="E6" s="4" t="s">
        <v>33</v>
      </c>
      <c r="F6" s="6"/>
      <c r="G6" s="56" t="s">
        <v>34</v>
      </c>
      <c r="H6" s="75" t="s">
        <v>35</v>
      </c>
      <c r="I6" s="76">
        <v>39999.99</v>
      </c>
      <c r="J6" s="77">
        <v>44400</v>
      </c>
      <c r="K6" s="78">
        <v>45657</v>
      </c>
      <c r="L6" s="13">
        <f ca="1">SUM(L6:M6)</f>
        <v>11489.26</v>
      </c>
      <c r="M6" s="80" t="s">
        <v>19</v>
      </c>
    </row>
    <row r="7" spans="1:13 16384:16384" x14ac:dyDescent="0.25">
      <c r="A7" s="58" t="s">
        <v>32</v>
      </c>
      <c r="B7" s="4" t="s">
        <v>13</v>
      </c>
      <c r="C7" s="5" t="s">
        <v>14</v>
      </c>
      <c r="D7" s="6" t="s">
        <v>15</v>
      </c>
      <c r="E7" s="4" t="s">
        <v>36</v>
      </c>
      <c r="F7" s="6"/>
      <c r="G7" s="56" t="s">
        <v>37</v>
      </c>
      <c r="H7" s="75" t="s">
        <v>38</v>
      </c>
      <c r="I7" s="56">
        <v>980</v>
      </c>
      <c r="J7" s="77">
        <v>44420</v>
      </c>
      <c r="K7" s="78">
        <v>45657</v>
      </c>
      <c r="L7" s="71">
        <v>25709.19</v>
      </c>
      <c r="M7" s="87"/>
    </row>
    <row r="8" spans="1:13 16384:16384" x14ac:dyDescent="0.25">
      <c r="A8" s="58" t="s">
        <v>39</v>
      </c>
      <c r="B8" s="4" t="s">
        <v>13</v>
      </c>
      <c r="C8" s="5" t="s">
        <v>14</v>
      </c>
      <c r="D8" s="6" t="s">
        <v>40</v>
      </c>
      <c r="E8" s="4">
        <v>8900371280</v>
      </c>
      <c r="F8" s="6"/>
      <c r="G8" s="56" t="s">
        <v>41</v>
      </c>
      <c r="H8" s="75" t="s">
        <v>42</v>
      </c>
      <c r="I8" s="76">
        <v>64000</v>
      </c>
      <c r="J8" s="77">
        <v>44449</v>
      </c>
      <c r="K8" s="78">
        <v>45657</v>
      </c>
      <c r="L8" s="153">
        <v>116055.01</v>
      </c>
      <c r="M8" s="82"/>
    </row>
    <row r="9" spans="1:13 16384:16384" x14ac:dyDescent="0.25">
      <c r="A9" s="58" t="s">
        <v>32</v>
      </c>
      <c r="B9" s="4" t="s">
        <v>13</v>
      </c>
      <c r="C9" s="5" t="s">
        <v>14</v>
      </c>
      <c r="D9" s="6" t="s">
        <v>15</v>
      </c>
      <c r="E9" s="4" t="s">
        <v>43</v>
      </c>
      <c r="F9" s="6"/>
      <c r="G9" s="56" t="s">
        <v>44</v>
      </c>
      <c r="H9" s="75">
        <v>11388870153</v>
      </c>
      <c r="I9" s="76">
        <v>39999.99</v>
      </c>
      <c r="J9" s="77">
        <v>44463</v>
      </c>
      <c r="K9" s="78">
        <v>45657</v>
      </c>
      <c r="L9" s="13">
        <f ca="1">SUM(L9:M9)</f>
        <v>14708.92</v>
      </c>
      <c r="M9" s="88" t="s">
        <v>19</v>
      </c>
    </row>
    <row r="10" spans="1:13 16384:16384" x14ac:dyDescent="0.25">
      <c r="A10" s="58" t="s">
        <v>32</v>
      </c>
      <c r="B10" s="4" t="s">
        <v>13</v>
      </c>
      <c r="C10" s="5" t="s">
        <v>14</v>
      </c>
      <c r="D10" s="6" t="s">
        <v>15</v>
      </c>
      <c r="E10" s="4" t="s">
        <v>45</v>
      </c>
      <c r="F10" s="6"/>
      <c r="G10" s="56" t="s">
        <v>46</v>
      </c>
      <c r="H10" s="75">
        <v>12305380151</v>
      </c>
      <c r="I10" s="76">
        <v>39999.99</v>
      </c>
      <c r="J10" s="77">
        <v>44470</v>
      </c>
      <c r="K10" s="78">
        <v>45657</v>
      </c>
      <c r="L10" s="154">
        <v>23659.4</v>
      </c>
      <c r="M10" s="84"/>
    </row>
    <row r="11" spans="1:13 16384:16384" x14ac:dyDescent="0.25">
      <c r="A11" s="58" t="s">
        <v>39</v>
      </c>
      <c r="B11" s="4" t="s">
        <v>13</v>
      </c>
      <c r="C11" s="5" t="s">
        <v>14</v>
      </c>
      <c r="D11" s="6" t="s">
        <v>40</v>
      </c>
      <c r="E11" s="4" t="s">
        <v>47</v>
      </c>
      <c r="F11" s="6"/>
      <c r="G11" s="56" t="s">
        <v>41</v>
      </c>
      <c r="H11" s="75" t="s">
        <v>42</v>
      </c>
      <c r="I11" s="76">
        <v>64000</v>
      </c>
      <c r="J11" s="77">
        <v>44476</v>
      </c>
      <c r="K11" s="78">
        <v>45657</v>
      </c>
      <c r="L11" s="21">
        <v>2000</v>
      </c>
      <c r="M11" s="82"/>
    </row>
    <row r="12" spans="1:13 16384:16384" x14ac:dyDescent="0.25">
      <c r="A12" s="58" t="s">
        <v>48</v>
      </c>
      <c r="B12" s="4" t="s">
        <v>13</v>
      </c>
      <c r="C12" s="5" t="s">
        <v>14</v>
      </c>
      <c r="D12" s="6" t="s">
        <v>15</v>
      </c>
      <c r="E12" s="4" t="s">
        <v>49</v>
      </c>
      <c r="F12" s="6"/>
      <c r="G12" s="56" t="s">
        <v>50</v>
      </c>
      <c r="H12" s="75" t="s">
        <v>51</v>
      </c>
      <c r="I12" s="76">
        <v>39999.99</v>
      </c>
      <c r="J12" s="77">
        <v>44504</v>
      </c>
      <c r="K12" s="78">
        <v>45657</v>
      </c>
      <c r="L12" s="56">
        <v>4059.09</v>
      </c>
      <c r="M12" s="87"/>
    </row>
    <row r="13" spans="1:13 16384:16384" x14ac:dyDescent="0.25">
      <c r="A13" s="58" t="s">
        <v>52</v>
      </c>
      <c r="B13" s="4" t="s">
        <v>13</v>
      </c>
      <c r="C13" s="5" t="s">
        <v>14</v>
      </c>
      <c r="D13" s="6" t="s">
        <v>53</v>
      </c>
      <c r="E13" s="4" t="s">
        <v>54</v>
      </c>
      <c r="F13" s="6"/>
      <c r="G13" s="56" t="s">
        <v>22</v>
      </c>
      <c r="H13" s="75" t="s">
        <v>23</v>
      </c>
      <c r="I13" s="56">
        <v>6500</v>
      </c>
      <c r="J13" s="77">
        <v>44565</v>
      </c>
      <c r="K13" s="78">
        <v>45657</v>
      </c>
      <c r="L13" s="21">
        <v>3030</v>
      </c>
      <c r="M13" s="82"/>
    </row>
    <row r="14" spans="1:13 16384:16384" x14ac:dyDescent="0.25">
      <c r="A14" s="60" t="s">
        <v>55</v>
      </c>
      <c r="B14" s="4" t="s">
        <v>13</v>
      </c>
      <c r="C14" s="5" t="s">
        <v>14</v>
      </c>
      <c r="D14" s="6" t="s">
        <v>53</v>
      </c>
      <c r="E14" s="4" t="s">
        <v>56</v>
      </c>
      <c r="F14" s="6"/>
      <c r="G14" s="56" t="s">
        <v>22</v>
      </c>
      <c r="H14" s="75" t="s">
        <v>23</v>
      </c>
      <c r="I14" s="56">
        <v>10000</v>
      </c>
      <c r="J14" s="77">
        <v>44565</v>
      </c>
      <c r="K14" s="78">
        <v>45657</v>
      </c>
      <c r="L14" s="21">
        <v>15471.46</v>
      </c>
      <c r="M14" s="88" t="s">
        <v>19</v>
      </c>
    </row>
    <row r="15" spans="1:13 16384:16384" x14ac:dyDescent="0.25">
      <c r="A15" s="58" t="s">
        <v>57</v>
      </c>
      <c r="B15" s="4" t="s">
        <v>13</v>
      </c>
      <c r="C15" s="5" t="s">
        <v>14</v>
      </c>
      <c r="D15" s="6" t="s">
        <v>53</v>
      </c>
      <c r="E15" s="4" t="s">
        <v>58</v>
      </c>
      <c r="F15" s="6"/>
      <c r="G15" s="56" t="s">
        <v>59</v>
      </c>
      <c r="H15" s="56" t="s">
        <v>60</v>
      </c>
      <c r="I15" s="56">
        <v>30000</v>
      </c>
      <c r="J15" s="77">
        <v>44571</v>
      </c>
      <c r="K15" s="78">
        <v>45657</v>
      </c>
      <c r="L15" s="160">
        <v>4300</v>
      </c>
      <c r="M15" s="87"/>
    </row>
    <row r="16" spans="1:13 16384:16384" x14ac:dyDescent="0.25">
      <c r="A16" s="58" t="s">
        <v>61</v>
      </c>
      <c r="B16" s="4" t="s">
        <v>13</v>
      </c>
      <c r="C16" s="5" t="s">
        <v>14</v>
      </c>
      <c r="D16" s="6" t="s">
        <v>53</v>
      </c>
      <c r="E16" s="4" t="s">
        <v>62</v>
      </c>
      <c r="F16" s="6"/>
      <c r="G16" s="56" t="s">
        <v>63</v>
      </c>
      <c r="H16" s="56" t="s">
        <v>60</v>
      </c>
      <c r="I16" s="89">
        <v>20000</v>
      </c>
      <c r="J16" s="77">
        <v>44580</v>
      </c>
      <c r="K16" s="78">
        <v>45657</v>
      </c>
      <c r="L16" s="13">
        <v>1790</v>
      </c>
      <c r="M16" s="85" t="s">
        <v>19</v>
      </c>
      <c r="XFD16">
        <f>SUM(I16:XFC16)</f>
        <v>112027</v>
      </c>
    </row>
    <row r="17" spans="1:13" x14ac:dyDescent="0.25">
      <c r="A17" s="58" t="s">
        <v>64</v>
      </c>
      <c r="B17" s="4" t="s">
        <v>13</v>
      </c>
      <c r="C17" s="5" t="s">
        <v>14</v>
      </c>
      <c r="D17" s="6" t="s">
        <v>15</v>
      </c>
      <c r="E17" s="4" t="s">
        <v>65</v>
      </c>
      <c r="F17" s="6"/>
      <c r="G17" s="56" t="s">
        <v>41</v>
      </c>
      <c r="H17" s="75" t="s">
        <v>42</v>
      </c>
      <c r="I17" s="56">
        <v>20000</v>
      </c>
      <c r="J17" s="77">
        <v>44581</v>
      </c>
      <c r="K17" s="78">
        <v>45657</v>
      </c>
      <c r="L17" s="161">
        <v>8000</v>
      </c>
      <c r="M17" s="87"/>
    </row>
    <row r="18" spans="1:13" x14ac:dyDescent="0.25">
      <c r="A18" s="58" t="s">
        <v>66</v>
      </c>
      <c r="B18" s="4" t="s">
        <v>13</v>
      </c>
      <c r="C18" s="5" t="s">
        <v>14</v>
      </c>
      <c r="D18" s="6" t="s">
        <v>53</v>
      </c>
      <c r="E18" s="5" t="s">
        <v>67</v>
      </c>
      <c r="F18" s="6"/>
      <c r="G18" s="56" t="s">
        <v>68</v>
      </c>
      <c r="H18" s="75" t="s">
        <v>69</v>
      </c>
      <c r="I18" s="56">
        <v>55000</v>
      </c>
      <c r="J18" s="77">
        <v>44586</v>
      </c>
      <c r="K18" s="78">
        <v>45657</v>
      </c>
      <c r="L18" s="56">
        <v>41750.99</v>
      </c>
      <c r="M18" s="87"/>
    </row>
    <row r="19" spans="1:13" x14ac:dyDescent="0.25">
      <c r="A19" s="58" t="s">
        <v>70</v>
      </c>
      <c r="B19" s="4" t="s">
        <v>13</v>
      </c>
      <c r="C19" s="5" t="s">
        <v>14</v>
      </c>
      <c r="D19" s="6" t="s">
        <v>53</v>
      </c>
      <c r="E19" s="5" t="s">
        <v>71</v>
      </c>
      <c r="F19" s="9"/>
      <c r="G19" s="56" t="s">
        <v>72</v>
      </c>
      <c r="H19" s="75" t="s">
        <v>73</v>
      </c>
      <c r="I19" s="56">
        <v>60000</v>
      </c>
      <c r="J19" s="77">
        <v>44586</v>
      </c>
      <c r="K19" s="78">
        <v>45657</v>
      </c>
      <c r="L19" s="56">
        <v>55204.94</v>
      </c>
      <c r="M19" s="87"/>
    </row>
    <row r="20" spans="1:13" x14ac:dyDescent="0.25">
      <c r="A20" s="58" t="s">
        <v>74</v>
      </c>
      <c r="B20" s="4" t="s">
        <v>13</v>
      </c>
      <c r="C20" s="5" t="s">
        <v>14</v>
      </c>
      <c r="D20" s="6" t="s">
        <v>53</v>
      </c>
      <c r="E20" s="4" t="s">
        <v>75</v>
      </c>
      <c r="F20" s="9"/>
      <c r="G20" s="56" t="s">
        <v>26</v>
      </c>
      <c r="H20" s="75" t="s">
        <v>27</v>
      </c>
      <c r="I20" s="56">
        <v>12000</v>
      </c>
      <c r="J20" s="77">
        <v>44592</v>
      </c>
      <c r="K20" s="78">
        <v>45657</v>
      </c>
      <c r="L20" s="21">
        <v>3357.24</v>
      </c>
      <c r="M20" s="82"/>
    </row>
    <row r="21" spans="1:13" x14ac:dyDescent="0.25">
      <c r="A21" s="58" t="s">
        <v>76</v>
      </c>
      <c r="B21" s="4" t="s">
        <v>13</v>
      </c>
      <c r="C21" s="5" t="s">
        <v>14</v>
      </c>
      <c r="D21" s="6" t="s">
        <v>53</v>
      </c>
      <c r="E21" s="8" t="s">
        <v>77</v>
      </c>
      <c r="F21" s="6"/>
      <c r="G21" s="56" t="s">
        <v>78</v>
      </c>
      <c r="H21" s="75" t="s">
        <v>79</v>
      </c>
      <c r="I21" s="56">
        <v>39999.99</v>
      </c>
      <c r="J21" s="77">
        <v>44593</v>
      </c>
      <c r="K21" s="78">
        <v>45657</v>
      </c>
      <c r="L21" s="56">
        <v>750</v>
      </c>
      <c r="M21" s="87"/>
    </row>
    <row r="22" spans="1:13" x14ac:dyDescent="0.25">
      <c r="A22" s="58" t="s">
        <v>80</v>
      </c>
      <c r="B22" s="4" t="s">
        <v>13</v>
      </c>
      <c r="C22" s="5" t="s">
        <v>14</v>
      </c>
      <c r="D22" s="6" t="s">
        <v>53</v>
      </c>
      <c r="E22" s="4" t="s">
        <v>81</v>
      </c>
      <c r="F22" s="6"/>
      <c r="G22" s="56" t="s">
        <v>82</v>
      </c>
      <c r="H22" s="75" t="s">
        <v>83</v>
      </c>
      <c r="I22" s="56">
        <v>39999.99</v>
      </c>
      <c r="J22" s="77">
        <v>44596</v>
      </c>
      <c r="K22" s="78">
        <v>45657</v>
      </c>
      <c r="L22" s="92">
        <v>3240</v>
      </c>
      <c r="M22" s="93"/>
    </row>
    <row r="23" spans="1:13" x14ac:dyDescent="0.25">
      <c r="A23" s="58" t="s">
        <v>76</v>
      </c>
      <c r="B23" s="4" t="s">
        <v>13</v>
      </c>
      <c r="C23" s="5" t="s">
        <v>14</v>
      </c>
      <c r="D23" s="6" t="s">
        <v>53</v>
      </c>
      <c r="E23" s="4" t="s">
        <v>84</v>
      </c>
      <c r="F23" s="10"/>
      <c r="G23" s="56" t="s">
        <v>85</v>
      </c>
      <c r="H23" s="56" t="s">
        <v>86</v>
      </c>
      <c r="I23" s="56">
        <v>39999.99</v>
      </c>
      <c r="J23" s="78">
        <v>44606</v>
      </c>
      <c r="K23" s="78">
        <v>45657</v>
      </c>
      <c r="L23" s="156">
        <v>2200</v>
      </c>
      <c r="M23" s="93"/>
    </row>
    <row r="24" spans="1:13" x14ac:dyDescent="0.25">
      <c r="A24" s="58" t="s">
        <v>87</v>
      </c>
      <c r="B24" s="4" t="s">
        <v>13</v>
      </c>
      <c r="C24" s="5" t="s">
        <v>14</v>
      </c>
      <c r="D24" s="6" t="s">
        <v>15</v>
      </c>
      <c r="E24" s="4" t="s">
        <v>88</v>
      </c>
      <c r="F24" s="6"/>
      <c r="G24" s="56" t="s">
        <v>89</v>
      </c>
      <c r="H24" s="75" t="s">
        <v>90</v>
      </c>
      <c r="I24" s="56">
        <v>6000</v>
      </c>
      <c r="J24" s="77">
        <v>44607</v>
      </c>
      <c r="K24" s="78">
        <v>45657</v>
      </c>
      <c r="L24" s="155">
        <v>700</v>
      </c>
    </row>
    <row r="25" spans="1:13" x14ac:dyDescent="0.25">
      <c r="A25" s="58" t="s">
        <v>91</v>
      </c>
      <c r="B25" s="4" t="s">
        <v>13</v>
      </c>
      <c r="C25" s="5" t="s">
        <v>14</v>
      </c>
      <c r="D25" s="6" t="s">
        <v>15</v>
      </c>
      <c r="E25" s="4" t="s">
        <v>92</v>
      </c>
      <c r="F25" s="6"/>
      <c r="G25" s="56" t="s">
        <v>93</v>
      </c>
      <c r="H25" s="75" t="s">
        <v>94</v>
      </c>
      <c r="I25" s="56">
        <v>18000</v>
      </c>
      <c r="J25" s="77">
        <v>44618</v>
      </c>
      <c r="K25" s="78">
        <v>45657</v>
      </c>
      <c r="L25" s="157">
        <v>10500</v>
      </c>
      <c r="M25" s="91"/>
    </row>
    <row r="26" spans="1:13" x14ac:dyDescent="0.25">
      <c r="A26" s="58" t="s">
        <v>95</v>
      </c>
      <c r="B26" s="4" t="s">
        <v>13</v>
      </c>
      <c r="C26" s="5" t="s">
        <v>14</v>
      </c>
      <c r="D26" s="6" t="s">
        <v>15</v>
      </c>
      <c r="E26" s="4" t="s">
        <v>96</v>
      </c>
      <c r="F26" s="6"/>
      <c r="G26" s="56" t="s">
        <v>37</v>
      </c>
      <c r="H26" s="75" t="s">
        <v>38</v>
      </c>
      <c r="I26" s="56">
        <v>39999.99</v>
      </c>
      <c r="J26" s="77">
        <v>44621</v>
      </c>
      <c r="K26" s="78">
        <v>45657</v>
      </c>
      <c r="L26" s="159">
        <v>23555.62</v>
      </c>
    </row>
    <row r="27" spans="1:13" x14ac:dyDescent="0.25">
      <c r="A27" s="58" t="s">
        <v>95</v>
      </c>
      <c r="B27" s="4" t="s">
        <v>13</v>
      </c>
      <c r="C27" s="5" t="s">
        <v>14</v>
      </c>
      <c r="D27" s="6" t="s">
        <v>15</v>
      </c>
      <c r="E27" s="4" t="s">
        <v>97</v>
      </c>
      <c r="F27" s="6"/>
      <c r="G27" s="56" t="s">
        <v>98</v>
      </c>
      <c r="H27" s="75" t="s">
        <v>99</v>
      </c>
      <c r="I27" s="56">
        <v>39999.99</v>
      </c>
      <c r="J27" s="77">
        <v>44621</v>
      </c>
      <c r="K27" s="78">
        <v>45657</v>
      </c>
      <c r="L27" s="158">
        <v>13336.19</v>
      </c>
      <c r="M27" s="87"/>
    </row>
    <row r="28" spans="1:13" x14ac:dyDescent="0.25">
      <c r="A28" s="58" t="s">
        <v>95</v>
      </c>
      <c r="B28" s="4" t="s">
        <v>13</v>
      </c>
      <c r="C28" s="5" t="s">
        <v>14</v>
      </c>
      <c r="D28" s="6" t="s">
        <v>15</v>
      </c>
      <c r="E28" s="4" t="s">
        <v>100</v>
      </c>
      <c r="F28" s="6"/>
      <c r="G28" s="56" t="s">
        <v>101</v>
      </c>
      <c r="H28" s="75" t="s">
        <v>102</v>
      </c>
      <c r="I28" s="56">
        <v>39999.99</v>
      </c>
      <c r="J28" s="77">
        <v>44629</v>
      </c>
      <c r="K28" s="83">
        <v>45657</v>
      </c>
      <c r="L28" s="152">
        <v>21949.73</v>
      </c>
      <c r="M28" s="88" t="s">
        <v>19</v>
      </c>
    </row>
    <row r="29" spans="1:13" x14ac:dyDescent="0.25">
      <c r="A29" s="58" t="s">
        <v>95</v>
      </c>
      <c r="B29" s="4" t="s">
        <v>13</v>
      </c>
      <c r="C29" s="5" t="s">
        <v>14</v>
      </c>
      <c r="D29" s="6" t="s">
        <v>15</v>
      </c>
      <c r="E29" s="4" t="s">
        <v>103</v>
      </c>
      <c r="F29" s="6"/>
      <c r="G29" s="56" t="s">
        <v>104</v>
      </c>
      <c r="H29" s="75" t="s">
        <v>105</v>
      </c>
      <c r="I29" s="56">
        <v>39999.99</v>
      </c>
      <c r="J29" s="77">
        <v>44629</v>
      </c>
      <c r="K29" s="78">
        <v>45657</v>
      </c>
      <c r="L29" s="155">
        <v>1410.72</v>
      </c>
    </row>
    <row r="30" spans="1:13" x14ac:dyDescent="0.25">
      <c r="A30" s="58" t="s">
        <v>95</v>
      </c>
      <c r="B30" s="4" t="s">
        <v>13</v>
      </c>
      <c r="C30" s="5" t="s">
        <v>14</v>
      </c>
      <c r="D30" s="6" t="s">
        <v>15</v>
      </c>
      <c r="E30" s="4" t="s">
        <v>106</v>
      </c>
      <c r="F30" s="6"/>
      <c r="G30" s="56" t="s">
        <v>107</v>
      </c>
      <c r="H30" s="75" t="s">
        <v>108</v>
      </c>
      <c r="I30" s="56">
        <v>39999.99</v>
      </c>
      <c r="J30" s="77">
        <v>44631</v>
      </c>
      <c r="K30" s="78">
        <v>45657</v>
      </c>
      <c r="L30" s="157">
        <v>146.47</v>
      </c>
      <c r="M30" s="91"/>
    </row>
    <row r="31" spans="1:13" x14ac:dyDescent="0.25">
      <c r="A31" s="58" t="s">
        <v>95</v>
      </c>
      <c r="B31" s="4" t="s">
        <v>13</v>
      </c>
      <c r="C31" s="5" t="s">
        <v>14</v>
      </c>
      <c r="D31" s="6" t="s">
        <v>15</v>
      </c>
      <c r="E31" s="4" t="s">
        <v>109</v>
      </c>
      <c r="F31" s="6"/>
      <c r="G31" s="56" t="s">
        <v>110</v>
      </c>
      <c r="H31" s="75" t="s">
        <v>111</v>
      </c>
      <c r="I31" s="86">
        <v>135000</v>
      </c>
      <c r="J31" s="95">
        <v>44636</v>
      </c>
      <c r="K31" s="78">
        <v>45657</v>
      </c>
      <c r="L31" s="38">
        <f ca="1">SUM(L31:M31)</f>
        <v>22409.08</v>
      </c>
      <c r="M31" s="80" t="s">
        <v>19</v>
      </c>
    </row>
    <row r="32" spans="1:13" x14ac:dyDescent="0.25">
      <c r="A32" s="58" t="s">
        <v>95</v>
      </c>
      <c r="B32" s="4" t="s">
        <v>13</v>
      </c>
      <c r="C32" s="5" t="s">
        <v>14</v>
      </c>
      <c r="D32" s="6" t="s">
        <v>15</v>
      </c>
      <c r="E32" s="4" t="s">
        <v>112</v>
      </c>
      <c r="F32" s="6"/>
      <c r="G32" s="56" t="s">
        <v>113</v>
      </c>
      <c r="H32" s="75" t="s">
        <v>114</v>
      </c>
      <c r="I32" s="56">
        <v>135000</v>
      </c>
      <c r="J32" s="77">
        <v>44636</v>
      </c>
      <c r="K32" s="78">
        <v>45657</v>
      </c>
      <c r="L32" s="13">
        <f ca="1">SUM(L32:M32)</f>
        <v>228766.55</v>
      </c>
      <c r="M32" s="80" t="s">
        <v>19</v>
      </c>
    </row>
    <row r="33" spans="1:18" x14ac:dyDescent="0.25">
      <c r="A33" s="58" t="s">
        <v>95</v>
      </c>
      <c r="B33" s="4" t="s">
        <v>13</v>
      </c>
      <c r="C33" s="5" t="s">
        <v>14</v>
      </c>
      <c r="D33" s="6" t="s">
        <v>15</v>
      </c>
      <c r="E33" s="4" t="s">
        <v>115</v>
      </c>
      <c r="F33" s="6"/>
      <c r="G33" s="56" t="s">
        <v>50</v>
      </c>
      <c r="H33" s="75" t="s">
        <v>51</v>
      </c>
      <c r="I33" s="56">
        <v>135000</v>
      </c>
      <c r="J33" s="77">
        <v>44636</v>
      </c>
      <c r="K33" s="78">
        <v>45657</v>
      </c>
      <c r="L33" s="157">
        <v>3510.36</v>
      </c>
      <c r="M33" s="88" t="s">
        <v>19</v>
      </c>
    </row>
    <row r="34" spans="1:18" x14ac:dyDescent="0.25">
      <c r="A34" s="58" t="s">
        <v>95</v>
      </c>
      <c r="B34" s="4" t="s">
        <v>13</v>
      </c>
      <c r="C34" s="5" t="s">
        <v>14</v>
      </c>
      <c r="D34" s="6" t="s">
        <v>15</v>
      </c>
      <c r="E34" s="4" t="s">
        <v>116</v>
      </c>
      <c r="F34" s="6"/>
      <c r="G34" s="56" t="s">
        <v>117</v>
      </c>
      <c r="H34" s="96">
        <v>13522771008</v>
      </c>
      <c r="I34" s="56">
        <v>135000</v>
      </c>
      <c r="J34" s="77">
        <v>44636</v>
      </c>
      <c r="K34" s="78">
        <v>45657</v>
      </c>
      <c r="L34" s="155">
        <v>1449.49</v>
      </c>
    </row>
    <row r="35" spans="1:18" x14ac:dyDescent="0.25">
      <c r="A35" s="58" t="s">
        <v>95</v>
      </c>
      <c r="B35" s="4" t="s">
        <v>13</v>
      </c>
      <c r="C35" s="5" t="s">
        <v>14</v>
      </c>
      <c r="D35" s="6" t="s">
        <v>15</v>
      </c>
      <c r="E35" s="4" t="s">
        <v>118</v>
      </c>
      <c r="F35" s="6"/>
      <c r="G35" s="56" t="s">
        <v>119</v>
      </c>
      <c r="H35" s="75" t="s">
        <v>120</v>
      </c>
      <c r="I35" s="56">
        <v>135000</v>
      </c>
      <c r="J35" s="77">
        <v>44636</v>
      </c>
      <c r="K35" s="78">
        <v>45657</v>
      </c>
      <c r="L35" s="153">
        <v>3670.98</v>
      </c>
      <c r="M35" s="82"/>
    </row>
    <row r="36" spans="1:18" x14ac:dyDescent="0.25">
      <c r="A36" s="58" t="s">
        <v>95</v>
      </c>
      <c r="B36" s="4" t="s">
        <v>13</v>
      </c>
      <c r="C36" s="5" t="s">
        <v>14</v>
      </c>
      <c r="D36" s="6" t="s">
        <v>15</v>
      </c>
      <c r="E36" s="4" t="s">
        <v>121</v>
      </c>
      <c r="F36" s="6"/>
      <c r="G36" s="90" t="s">
        <v>122</v>
      </c>
      <c r="H36" s="96" t="s">
        <v>123</v>
      </c>
      <c r="I36" s="56">
        <v>135000</v>
      </c>
      <c r="J36" s="77">
        <v>44636</v>
      </c>
      <c r="K36" s="78">
        <v>45657</v>
      </c>
      <c r="L36" s="148">
        <f ca="1">SUM(L36:O36)</f>
        <v>193435.04</v>
      </c>
      <c r="N36" t="s">
        <v>19</v>
      </c>
      <c r="O36" t="s">
        <v>19</v>
      </c>
    </row>
    <row r="37" spans="1:18" x14ac:dyDescent="0.25">
      <c r="A37" s="58" t="s">
        <v>95</v>
      </c>
      <c r="B37" s="4" t="s">
        <v>13</v>
      </c>
      <c r="C37" s="5" t="s">
        <v>14</v>
      </c>
      <c r="D37" s="6" t="s">
        <v>15</v>
      </c>
      <c r="E37" s="4">
        <v>9143658149</v>
      </c>
      <c r="F37" s="6"/>
      <c r="G37" s="56" t="s">
        <v>124</v>
      </c>
      <c r="H37" s="75" t="s">
        <v>125</v>
      </c>
      <c r="I37" s="56">
        <v>135000</v>
      </c>
      <c r="J37" s="77">
        <v>44636</v>
      </c>
      <c r="K37" s="78">
        <v>45657</v>
      </c>
      <c r="L37" s="13">
        <f ca="1">SUM(L37:M37)</f>
        <v>120051.11</v>
      </c>
      <c r="M37" s="80" t="s">
        <v>19</v>
      </c>
    </row>
    <row r="38" spans="1:18" x14ac:dyDescent="0.25">
      <c r="A38" s="58" t="s">
        <v>95</v>
      </c>
      <c r="B38" s="4" t="s">
        <v>13</v>
      </c>
      <c r="C38" s="5" t="s">
        <v>14</v>
      </c>
      <c r="D38" s="6" t="s">
        <v>15</v>
      </c>
      <c r="E38" s="4">
        <v>9143680370</v>
      </c>
      <c r="F38" s="6"/>
      <c r="G38" s="56" t="s">
        <v>126</v>
      </c>
      <c r="H38" s="75" t="s">
        <v>127</v>
      </c>
      <c r="I38" s="56">
        <v>135000</v>
      </c>
      <c r="J38" s="77">
        <v>44636</v>
      </c>
      <c r="K38" s="78">
        <v>45657</v>
      </c>
      <c r="L38" s="162">
        <v>16423.73</v>
      </c>
      <c r="M38" s="88" t="s">
        <v>19</v>
      </c>
    </row>
    <row r="39" spans="1:18" x14ac:dyDescent="0.25">
      <c r="A39" s="58" t="s">
        <v>95</v>
      </c>
      <c r="B39" s="4" t="s">
        <v>13</v>
      </c>
      <c r="C39" s="5" t="s">
        <v>14</v>
      </c>
      <c r="D39" s="6" t="s">
        <v>15</v>
      </c>
      <c r="E39" s="4" t="s">
        <v>128</v>
      </c>
      <c r="F39" s="6"/>
      <c r="G39" s="87" t="s">
        <v>129</v>
      </c>
      <c r="H39" s="96" t="s">
        <v>130</v>
      </c>
      <c r="I39" s="56">
        <v>135000</v>
      </c>
      <c r="J39" s="77">
        <v>44636</v>
      </c>
      <c r="K39" s="78">
        <v>45657</v>
      </c>
      <c r="L39" s="13">
        <f ca="1">SUM(L39:M39)</f>
        <v>55547.6</v>
      </c>
      <c r="M39" s="80" t="s">
        <v>19</v>
      </c>
    </row>
    <row r="40" spans="1:18" x14ac:dyDescent="0.25">
      <c r="A40" s="58" t="s">
        <v>95</v>
      </c>
      <c r="B40" s="4" t="s">
        <v>13</v>
      </c>
      <c r="C40" s="5" t="s">
        <v>14</v>
      </c>
      <c r="D40" s="6" t="s">
        <v>15</v>
      </c>
      <c r="E40" s="4" t="s">
        <v>131</v>
      </c>
      <c r="F40" s="6"/>
      <c r="G40" s="56" t="s">
        <v>46</v>
      </c>
      <c r="H40" s="75">
        <v>12305380151</v>
      </c>
      <c r="I40" s="56">
        <v>135000</v>
      </c>
      <c r="J40" s="77">
        <v>44636</v>
      </c>
      <c r="K40" s="78">
        <v>45657</v>
      </c>
      <c r="L40" s="158">
        <v>139434.31</v>
      </c>
      <c r="M40" s="80" t="s">
        <v>19</v>
      </c>
      <c r="N40" t="s">
        <v>19</v>
      </c>
      <c r="O40" t="s">
        <v>19</v>
      </c>
      <c r="P40" t="s">
        <v>19</v>
      </c>
      <c r="Q40" t="s">
        <v>19</v>
      </c>
      <c r="R40" s="147" t="s">
        <v>19</v>
      </c>
    </row>
    <row r="41" spans="1:18" x14ac:dyDescent="0.25">
      <c r="A41" s="58" t="s">
        <v>95</v>
      </c>
      <c r="B41" s="4" t="s">
        <v>13</v>
      </c>
      <c r="C41" s="5" t="s">
        <v>14</v>
      </c>
      <c r="D41" s="6" t="s">
        <v>15</v>
      </c>
      <c r="E41" s="4" t="s">
        <v>132</v>
      </c>
      <c r="F41" s="6"/>
      <c r="G41" s="56" t="s">
        <v>133</v>
      </c>
      <c r="H41" s="75" t="s">
        <v>134</v>
      </c>
      <c r="I41" s="56">
        <v>135000</v>
      </c>
      <c r="J41" s="77">
        <v>44637</v>
      </c>
      <c r="K41" s="78">
        <v>45657</v>
      </c>
      <c r="L41" s="56">
        <v>15564.3</v>
      </c>
      <c r="M41" s="87"/>
    </row>
    <row r="42" spans="1:18" x14ac:dyDescent="0.25">
      <c r="A42" s="58" t="s">
        <v>95</v>
      </c>
      <c r="B42" s="4" t="s">
        <v>13</v>
      </c>
      <c r="C42" s="5" t="s">
        <v>14</v>
      </c>
      <c r="D42" s="6" t="s">
        <v>15</v>
      </c>
      <c r="E42" s="5" t="s">
        <v>135</v>
      </c>
      <c r="F42" s="6"/>
      <c r="G42" s="56" t="s">
        <v>136</v>
      </c>
      <c r="H42" s="75" t="s">
        <v>137</v>
      </c>
      <c r="I42" s="56">
        <v>135000</v>
      </c>
      <c r="J42" s="77">
        <v>44637</v>
      </c>
      <c r="K42" s="78">
        <v>45657</v>
      </c>
      <c r="L42" s="160">
        <v>20620.96</v>
      </c>
      <c r="M42" s="88" t="s">
        <v>19</v>
      </c>
    </row>
    <row r="43" spans="1:18" x14ac:dyDescent="0.25">
      <c r="A43" s="58" t="s">
        <v>95</v>
      </c>
      <c r="B43" s="4" t="s">
        <v>13</v>
      </c>
      <c r="C43" s="5" t="s">
        <v>14</v>
      </c>
      <c r="D43" s="6" t="s">
        <v>15</v>
      </c>
      <c r="E43" s="5" t="s">
        <v>138</v>
      </c>
      <c r="F43" s="6"/>
      <c r="G43" s="87" t="s">
        <v>139</v>
      </c>
      <c r="H43" s="96" t="s">
        <v>140</v>
      </c>
      <c r="I43" s="56">
        <v>135000</v>
      </c>
      <c r="J43" s="77">
        <v>44637</v>
      </c>
      <c r="K43" s="78">
        <v>45657</v>
      </c>
      <c r="L43" s="13">
        <f ca="1">SUM(L43:N43)</f>
        <v>38183.379999999997</v>
      </c>
      <c r="M43" s="80" t="s">
        <v>19</v>
      </c>
    </row>
    <row r="44" spans="1:18" x14ac:dyDescent="0.25">
      <c r="A44" s="58" t="s">
        <v>95</v>
      </c>
      <c r="B44" s="4" t="s">
        <v>13</v>
      </c>
      <c r="C44" s="5" t="s">
        <v>14</v>
      </c>
      <c r="D44" s="6" t="s">
        <v>15</v>
      </c>
      <c r="E44" s="4" t="s">
        <v>141</v>
      </c>
      <c r="F44" s="6"/>
      <c r="G44" s="56" t="s">
        <v>142</v>
      </c>
      <c r="H44" s="75" t="s">
        <v>143</v>
      </c>
      <c r="I44" s="56">
        <v>135000</v>
      </c>
      <c r="J44" s="77">
        <v>44637</v>
      </c>
      <c r="K44" s="78">
        <v>45657</v>
      </c>
      <c r="L44" s="38">
        <f ca="1">SUM(L44:N44)</f>
        <v>75698.19</v>
      </c>
      <c r="M44" s="80" t="s">
        <v>19</v>
      </c>
    </row>
    <row r="45" spans="1:18" x14ac:dyDescent="0.25">
      <c r="A45" s="58" t="s">
        <v>95</v>
      </c>
      <c r="B45" s="4" t="s">
        <v>13</v>
      </c>
      <c r="C45" s="5" t="s">
        <v>14</v>
      </c>
      <c r="D45" s="6" t="s">
        <v>15</v>
      </c>
      <c r="E45" s="4" t="s">
        <v>144</v>
      </c>
      <c r="F45" s="10"/>
      <c r="G45" s="97" t="s">
        <v>145</v>
      </c>
      <c r="H45" s="75" t="s">
        <v>146</v>
      </c>
      <c r="I45" s="56">
        <v>39999.99</v>
      </c>
      <c r="J45" s="77">
        <v>44663</v>
      </c>
      <c r="K45" s="78">
        <v>45657</v>
      </c>
      <c r="L45" s="13">
        <f ca="1">SUM(L45:M45)</f>
        <v>60022.57</v>
      </c>
      <c r="M45" s="80" t="s">
        <v>19</v>
      </c>
    </row>
    <row r="46" spans="1:18" x14ac:dyDescent="0.25">
      <c r="A46" s="58" t="s">
        <v>95</v>
      </c>
      <c r="B46" s="4" t="s">
        <v>13</v>
      </c>
      <c r="C46" s="5" t="s">
        <v>14</v>
      </c>
      <c r="D46" s="6" t="s">
        <v>15</v>
      </c>
      <c r="E46" s="4" t="s">
        <v>147</v>
      </c>
      <c r="F46" s="6"/>
      <c r="G46" s="97" t="s">
        <v>148</v>
      </c>
      <c r="H46" s="75" t="s">
        <v>149</v>
      </c>
      <c r="I46" s="56">
        <v>39999.99</v>
      </c>
      <c r="J46" s="77">
        <v>44663</v>
      </c>
      <c r="K46" s="78">
        <v>45657</v>
      </c>
      <c r="L46" s="163">
        <v>37166.519999999997</v>
      </c>
      <c r="M46" s="87"/>
    </row>
    <row r="47" spans="1:18" x14ac:dyDescent="0.25">
      <c r="A47" s="58" t="s">
        <v>95</v>
      </c>
      <c r="B47" s="4" t="s">
        <v>13</v>
      </c>
      <c r="C47" s="5" t="s">
        <v>14</v>
      </c>
      <c r="D47" s="6" t="s">
        <v>15</v>
      </c>
      <c r="E47" s="4" t="s">
        <v>150</v>
      </c>
      <c r="F47" s="6"/>
      <c r="G47" s="97" t="s">
        <v>151</v>
      </c>
      <c r="H47" s="75" t="s">
        <v>152</v>
      </c>
      <c r="I47" s="56">
        <v>39999.99</v>
      </c>
      <c r="J47" s="77">
        <v>44671</v>
      </c>
      <c r="K47" s="78">
        <v>45657</v>
      </c>
      <c r="L47" s="21">
        <v>374.4</v>
      </c>
      <c r="M47" s="82"/>
    </row>
    <row r="48" spans="1:18" x14ac:dyDescent="0.25">
      <c r="A48" s="58" t="s">
        <v>95</v>
      </c>
      <c r="B48" s="4" t="s">
        <v>13</v>
      </c>
      <c r="C48" s="5" t="s">
        <v>14</v>
      </c>
      <c r="D48" s="6" t="s">
        <v>15</v>
      </c>
      <c r="E48" s="4" t="s">
        <v>153</v>
      </c>
      <c r="F48" s="10"/>
      <c r="G48" s="98" t="s">
        <v>154</v>
      </c>
      <c r="H48" s="75" t="s">
        <v>155</v>
      </c>
      <c r="I48" s="56">
        <v>39999.99</v>
      </c>
      <c r="J48" s="77">
        <v>44672</v>
      </c>
      <c r="K48" s="78">
        <v>45657</v>
      </c>
      <c r="L48" s="160">
        <v>6443.62</v>
      </c>
      <c r="M48" s="87"/>
    </row>
    <row r="49" spans="1:14" x14ac:dyDescent="0.25">
      <c r="A49" s="58" t="s">
        <v>156</v>
      </c>
      <c r="B49" s="4" t="s">
        <v>13</v>
      </c>
      <c r="C49" s="5" t="s">
        <v>14</v>
      </c>
      <c r="D49" s="6" t="s">
        <v>15</v>
      </c>
      <c r="E49" s="4" t="s">
        <v>157</v>
      </c>
      <c r="F49" s="10"/>
      <c r="G49" s="56" t="s">
        <v>158</v>
      </c>
      <c r="H49" s="99">
        <v>10865581002</v>
      </c>
      <c r="I49" s="56">
        <v>39999.99</v>
      </c>
      <c r="J49" s="100">
        <v>44686</v>
      </c>
      <c r="K49" s="78">
        <v>45657</v>
      </c>
      <c r="L49" s="164">
        <v>40518.339999999997</v>
      </c>
      <c r="M49" s="80" t="s">
        <v>19</v>
      </c>
      <c r="N49" t="s">
        <v>19</v>
      </c>
    </row>
    <row r="50" spans="1:14" x14ac:dyDescent="0.25">
      <c r="A50" s="58" t="s">
        <v>95</v>
      </c>
      <c r="B50" s="4" t="s">
        <v>13</v>
      </c>
      <c r="C50" s="5" t="s">
        <v>14</v>
      </c>
      <c r="D50" s="6" t="s">
        <v>15</v>
      </c>
      <c r="E50" s="4" t="s">
        <v>159</v>
      </c>
      <c r="F50" s="6"/>
      <c r="G50" s="56" t="s">
        <v>160</v>
      </c>
      <c r="H50" s="75" t="s">
        <v>161</v>
      </c>
      <c r="I50" s="56">
        <v>39999.99</v>
      </c>
      <c r="J50" s="78">
        <v>44694</v>
      </c>
      <c r="K50" s="78">
        <v>45657</v>
      </c>
      <c r="L50" s="13">
        <f ca="1">SUM(L50:M50)</f>
        <v>32264.340000000004</v>
      </c>
      <c r="M50" s="88" t="s">
        <v>19</v>
      </c>
    </row>
    <row r="51" spans="1:14" x14ac:dyDescent="0.25">
      <c r="A51" s="58" t="s">
        <v>162</v>
      </c>
      <c r="B51" s="4" t="s">
        <v>13</v>
      </c>
      <c r="C51" s="5" t="s">
        <v>14</v>
      </c>
      <c r="D51" s="6" t="s">
        <v>15</v>
      </c>
      <c r="E51" s="4" t="s">
        <v>163</v>
      </c>
      <c r="F51" s="6"/>
      <c r="G51" s="56" t="s">
        <v>164</v>
      </c>
      <c r="H51" s="96" t="s">
        <v>165</v>
      </c>
      <c r="I51" s="56">
        <v>39999.99</v>
      </c>
      <c r="J51" s="78">
        <v>44694</v>
      </c>
      <c r="K51" s="78">
        <v>45657</v>
      </c>
      <c r="L51" s="150">
        <v>100</v>
      </c>
      <c r="M51" s="82"/>
    </row>
    <row r="52" spans="1:14" x14ac:dyDescent="0.25">
      <c r="A52" s="58" t="s">
        <v>166</v>
      </c>
      <c r="B52" s="4" t="s">
        <v>13</v>
      </c>
      <c r="C52" s="5" t="s">
        <v>14</v>
      </c>
      <c r="D52" s="6" t="s">
        <v>15</v>
      </c>
      <c r="E52" s="4" t="s">
        <v>167</v>
      </c>
      <c r="F52" s="6"/>
      <c r="G52" s="56" t="s">
        <v>168</v>
      </c>
      <c r="H52" s="102" t="s">
        <v>169</v>
      </c>
      <c r="I52" s="56">
        <v>39999.99</v>
      </c>
      <c r="J52" s="77">
        <v>44698</v>
      </c>
      <c r="K52" s="78">
        <v>45657</v>
      </c>
      <c r="L52" s="165">
        <v>325</v>
      </c>
      <c r="M52" s="82"/>
    </row>
    <row r="53" spans="1:14" x14ac:dyDescent="0.25">
      <c r="A53" s="58" t="s">
        <v>95</v>
      </c>
      <c r="B53" s="4" t="s">
        <v>13</v>
      </c>
      <c r="C53" s="5" t="s">
        <v>14</v>
      </c>
      <c r="D53" s="6" t="s">
        <v>15</v>
      </c>
      <c r="E53" s="4" t="s">
        <v>170</v>
      </c>
      <c r="F53" s="6"/>
      <c r="G53" s="56" t="s">
        <v>171</v>
      </c>
      <c r="H53" s="75" t="s">
        <v>172</v>
      </c>
      <c r="I53" s="56">
        <v>39999.99</v>
      </c>
      <c r="J53" s="77">
        <v>44705</v>
      </c>
      <c r="K53" s="78">
        <v>45657</v>
      </c>
      <c r="L53" s="13">
        <f ca="1">SUM(L53:M53)</f>
        <v>14776.84</v>
      </c>
      <c r="M53" s="80" t="s">
        <v>19</v>
      </c>
    </row>
    <row r="54" spans="1:14" x14ac:dyDescent="0.25">
      <c r="A54" s="58" t="s">
        <v>95</v>
      </c>
      <c r="B54" s="4" t="s">
        <v>13</v>
      </c>
      <c r="C54" s="5" t="s">
        <v>14</v>
      </c>
      <c r="D54" s="6" t="s">
        <v>15</v>
      </c>
      <c r="E54" s="4" t="s">
        <v>173</v>
      </c>
      <c r="F54" s="6"/>
      <c r="G54" s="56" t="s">
        <v>174</v>
      </c>
      <c r="H54" s="75" t="s">
        <v>175</v>
      </c>
      <c r="I54" s="56">
        <v>39999.99</v>
      </c>
      <c r="J54" s="100">
        <v>44711</v>
      </c>
      <c r="K54" s="78">
        <v>45657</v>
      </c>
      <c r="L54" s="153">
        <v>35038.68</v>
      </c>
      <c r="M54" s="82"/>
    </row>
    <row r="55" spans="1:14" x14ac:dyDescent="0.25">
      <c r="A55" s="58" t="s">
        <v>95</v>
      </c>
      <c r="B55" s="4" t="s">
        <v>13</v>
      </c>
      <c r="C55" s="5" t="s">
        <v>14</v>
      </c>
      <c r="D55" s="6" t="s">
        <v>15</v>
      </c>
      <c r="E55" s="4" t="s">
        <v>176</v>
      </c>
      <c r="F55" s="6"/>
      <c r="G55" s="56" t="s">
        <v>177</v>
      </c>
      <c r="H55" s="75" t="s">
        <v>178</v>
      </c>
      <c r="I55" s="56">
        <v>39999.99</v>
      </c>
      <c r="J55" s="77">
        <v>44719</v>
      </c>
      <c r="K55" s="78">
        <v>45657</v>
      </c>
      <c r="L55" s="13">
        <f ca="1">SUM(L55:N55)</f>
        <v>24799.07</v>
      </c>
      <c r="M55" s="80" t="s">
        <v>19</v>
      </c>
    </row>
    <row r="56" spans="1:14" x14ac:dyDescent="0.25">
      <c r="A56" s="58" t="s">
        <v>179</v>
      </c>
      <c r="B56" s="4" t="s">
        <v>13</v>
      </c>
      <c r="C56" s="5" t="s">
        <v>14</v>
      </c>
      <c r="D56" s="6" t="s">
        <v>180</v>
      </c>
      <c r="E56" s="4" t="s">
        <v>181</v>
      </c>
      <c r="F56" s="6"/>
      <c r="G56" s="56" t="s">
        <v>182</v>
      </c>
      <c r="H56" s="75" t="s">
        <v>183</v>
      </c>
      <c r="I56" s="56">
        <v>397.75</v>
      </c>
      <c r="J56" s="100">
        <v>44721</v>
      </c>
      <c r="K56" s="78">
        <v>45657</v>
      </c>
      <c r="L56" s="153">
        <v>397.75</v>
      </c>
      <c r="M56" s="82"/>
    </row>
    <row r="57" spans="1:14" x14ac:dyDescent="0.25">
      <c r="A57" s="58" t="s">
        <v>95</v>
      </c>
      <c r="B57" s="4" t="s">
        <v>13</v>
      </c>
      <c r="C57" s="5" t="s">
        <v>14</v>
      </c>
      <c r="D57" s="6" t="s">
        <v>15</v>
      </c>
      <c r="E57" s="4" t="s">
        <v>184</v>
      </c>
      <c r="F57" s="6"/>
      <c r="G57" s="56" t="s">
        <v>185</v>
      </c>
      <c r="H57" s="103">
        <v>11051670153</v>
      </c>
      <c r="I57" s="58">
        <v>39999.99</v>
      </c>
      <c r="J57" s="77">
        <v>44726</v>
      </c>
      <c r="K57" s="78">
        <v>45657</v>
      </c>
      <c r="L57" s="38">
        <f ca="1">SUM(L57:M57)</f>
        <v>4310.03</v>
      </c>
      <c r="M57" s="80" t="s">
        <v>19</v>
      </c>
    </row>
    <row r="58" spans="1:14" x14ac:dyDescent="0.25">
      <c r="A58" s="58" t="s">
        <v>95</v>
      </c>
      <c r="B58" s="4" t="s">
        <v>13</v>
      </c>
      <c r="C58" s="5" t="s">
        <v>14</v>
      </c>
      <c r="D58" s="6" t="s">
        <v>15</v>
      </c>
      <c r="E58" s="4" t="s">
        <v>186</v>
      </c>
      <c r="F58" s="10"/>
      <c r="G58" s="56" t="s">
        <v>187</v>
      </c>
      <c r="H58" s="75" t="s">
        <v>188</v>
      </c>
      <c r="I58" s="56">
        <v>39999.99</v>
      </c>
      <c r="J58" s="77">
        <v>44726</v>
      </c>
      <c r="K58" s="78">
        <v>45657</v>
      </c>
      <c r="L58" s="13">
        <f ca="1">SUM(L58:N58)</f>
        <v>112390.57</v>
      </c>
      <c r="M58" s="80" t="s">
        <v>19</v>
      </c>
    </row>
    <row r="59" spans="1:14" x14ac:dyDescent="0.25">
      <c r="A59" s="58" t="s">
        <v>189</v>
      </c>
      <c r="B59" s="4" t="s">
        <v>13</v>
      </c>
      <c r="C59" s="5" t="s">
        <v>14</v>
      </c>
      <c r="D59" s="6" t="s">
        <v>15</v>
      </c>
      <c r="E59" s="4" t="s">
        <v>190</v>
      </c>
      <c r="F59" s="6"/>
      <c r="G59" s="97" t="s">
        <v>191</v>
      </c>
      <c r="H59" s="75" t="s">
        <v>192</v>
      </c>
      <c r="I59" s="56">
        <v>1200000</v>
      </c>
      <c r="J59" s="77">
        <v>44729</v>
      </c>
      <c r="K59" s="78">
        <v>45657</v>
      </c>
      <c r="L59" s="163">
        <v>408907.1</v>
      </c>
      <c r="M59" s="87"/>
    </row>
    <row r="60" spans="1:14" x14ac:dyDescent="0.25">
      <c r="A60" s="58" t="s">
        <v>95</v>
      </c>
      <c r="B60" s="4" t="s">
        <v>13</v>
      </c>
      <c r="C60" s="5" t="s">
        <v>14</v>
      </c>
      <c r="D60" s="6" t="s">
        <v>15</v>
      </c>
      <c r="E60" s="4" t="s">
        <v>193</v>
      </c>
      <c r="F60" s="9"/>
      <c r="G60" s="56" t="s">
        <v>194</v>
      </c>
      <c r="H60" s="96" t="s">
        <v>195</v>
      </c>
      <c r="I60" s="56">
        <v>39999.99</v>
      </c>
      <c r="J60" s="77">
        <v>44729</v>
      </c>
      <c r="K60" s="78">
        <v>45657</v>
      </c>
      <c r="L60" s="79">
        <v>7859.79</v>
      </c>
      <c r="M60" s="84"/>
    </row>
    <row r="61" spans="1:14" x14ac:dyDescent="0.25">
      <c r="A61" s="58" t="s">
        <v>95</v>
      </c>
      <c r="B61" s="4" t="s">
        <v>13</v>
      </c>
      <c r="C61" s="5" t="s">
        <v>14</v>
      </c>
      <c r="D61" s="6" t="s">
        <v>15</v>
      </c>
      <c r="E61" s="4" t="s">
        <v>196</v>
      </c>
      <c r="F61" s="6"/>
      <c r="G61" s="56" t="s">
        <v>197</v>
      </c>
      <c r="H61" s="75" t="s">
        <v>198</v>
      </c>
      <c r="I61" s="56">
        <v>39999.99</v>
      </c>
      <c r="J61" s="78">
        <v>44740</v>
      </c>
      <c r="K61" s="78">
        <v>45657</v>
      </c>
      <c r="L61" s="21">
        <v>3097.23</v>
      </c>
      <c r="M61" s="82"/>
    </row>
    <row r="62" spans="1:14" x14ac:dyDescent="0.25">
      <c r="A62" s="58" t="s">
        <v>199</v>
      </c>
      <c r="B62" s="4" t="s">
        <v>13</v>
      </c>
      <c r="C62" s="5" t="s">
        <v>14</v>
      </c>
      <c r="D62" s="6" t="s">
        <v>15</v>
      </c>
      <c r="E62" s="4" t="s">
        <v>200</v>
      </c>
      <c r="F62" s="6"/>
      <c r="G62" s="56" t="s">
        <v>201</v>
      </c>
      <c r="H62" s="75" t="s">
        <v>202</v>
      </c>
      <c r="I62" s="56">
        <v>745</v>
      </c>
      <c r="J62" s="78">
        <v>44746</v>
      </c>
      <c r="K62" s="78">
        <v>45657</v>
      </c>
      <c r="L62" s="21">
        <v>3445</v>
      </c>
      <c r="M62" s="82"/>
    </row>
    <row r="63" spans="1:14" x14ac:dyDescent="0.25">
      <c r="A63" s="58" t="s">
        <v>203</v>
      </c>
      <c r="B63" s="4" t="s">
        <v>13</v>
      </c>
      <c r="C63" s="5" t="s">
        <v>14</v>
      </c>
      <c r="D63" s="6" t="s">
        <v>15</v>
      </c>
      <c r="E63" s="4" t="s">
        <v>204</v>
      </c>
      <c r="F63" s="6"/>
      <c r="G63" s="56" t="s">
        <v>205</v>
      </c>
      <c r="H63" s="102" t="s">
        <v>206</v>
      </c>
      <c r="I63" s="56">
        <v>746.89</v>
      </c>
      <c r="J63" s="104">
        <v>44748</v>
      </c>
      <c r="K63" s="78">
        <v>45657</v>
      </c>
      <c r="L63" s="81">
        <v>746.89</v>
      </c>
      <c r="M63" s="82"/>
    </row>
    <row r="64" spans="1:14" x14ac:dyDescent="0.25">
      <c r="A64" s="58" t="s">
        <v>207</v>
      </c>
      <c r="B64" s="4" t="s">
        <v>13</v>
      </c>
      <c r="C64" s="5" t="s">
        <v>14</v>
      </c>
      <c r="D64" s="6" t="s">
        <v>15</v>
      </c>
      <c r="E64" s="4" t="s">
        <v>208</v>
      </c>
      <c r="F64" s="6"/>
      <c r="G64" s="56" t="s">
        <v>209</v>
      </c>
      <c r="H64" s="105" t="s">
        <v>210</v>
      </c>
      <c r="I64" s="56">
        <v>39999.99</v>
      </c>
      <c r="J64" s="78">
        <v>44756</v>
      </c>
      <c r="K64" s="78">
        <v>45657</v>
      </c>
      <c r="L64" s="56">
        <v>1600</v>
      </c>
      <c r="M64" s="87"/>
    </row>
    <row r="65" spans="1:13" x14ac:dyDescent="0.25">
      <c r="A65" s="61" t="s">
        <v>211</v>
      </c>
      <c r="B65" s="4" t="s">
        <v>13</v>
      </c>
      <c r="C65" s="5" t="s">
        <v>14</v>
      </c>
      <c r="D65" s="6" t="s">
        <v>212</v>
      </c>
      <c r="E65" s="4" t="s">
        <v>213</v>
      </c>
      <c r="F65" s="6"/>
      <c r="G65" s="56" t="s">
        <v>214</v>
      </c>
      <c r="H65" s="75" t="s">
        <v>215</v>
      </c>
      <c r="I65" s="76">
        <v>3000000</v>
      </c>
      <c r="J65" s="106">
        <v>44796</v>
      </c>
      <c r="K65" s="78">
        <v>45657</v>
      </c>
      <c r="L65" s="56">
        <v>1373106</v>
      </c>
      <c r="M65" s="87"/>
    </row>
    <row r="66" spans="1:13" x14ac:dyDescent="0.25">
      <c r="A66" s="62" t="s">
        <v>216</v>
      </c>
      <c r="B66" s="4" t="s">
        <v>13</v>
      </c>
      <c r="C66" s="5" t="s">
        <v>14</v>
      </c>
      <c r="D66" s="10" t="s">
        <v>15</v>
      </c>
      <c r="E66" s="4" t="s">
        <v>217</v>
      </c>
      <c r="F66" s="6"/>
      <c r="G66" s="56" t="s">
        <v>218</v>
      </c>
      <c r="H66" s="105" t="s">
        <v>219</v>
      </c>
      <c r="I66" s="56">
        <v>340</v>
      </c>
      <c r="J66" s="77">
        <v>44803</v>
      </c>
      <c r="K66" s="78">
        <v>44931</v>
      </c>
      <c r="L66" s="21">
        <v>340</v>
      </c>
      <c r="M66" s="82"/>
    </row>
    <row r="67" spans="1:13" x14ac:dyDescent="0.25">
      <c r="A67" s="63" t="s">
        <v>76</v>
      </c>
      <c r="B67" s="4" t="s">
        <v>13</v>
      </c>
      <c r="C67" s="5" t="s">
        <v>14</v>
      </c>
      <c r="D67" s="6" t="s">
        <v>15</v>
      </c>
      <c r="E67" s="8" t="s">
        <v>220</v>
      </c>
      <c r="F67" s="6"/>
      <c r="G67" s="56" t="s">
        <v>221</v>
      </c>
      <c r="H67" s="75" t="s">
        <v>222</v>
      </c>
      <c r="I67" s="76">
        <v>39999.99</v>
      </c>
      <c r="J67" s="77">
        <v>44812</v>
      </c>
      <c r="K67" s="78">
        <v>45657</v>
      </c>
      <c r="L67" s="21">
        <v>828.36</v>
      </c>
      <c r="M67" s="82"/>
    </row>
    <row r="68" spans="1:13" x14ac:dyDescent="0.25">
      <c r="A68" s="62" t="s">
        <v>223</v>
      </c>
      <c r="B68" s="4" t="s">
        <v>13</v>
      </c>
      <c r="C68" s="5" t="s">
        <v>14</v>
      </c>
      <c r="D68" s="6" t="s">
        <v>180</v>
      </c>
      <c r="E68" s="4" t="s">
        <v>224</v>
      </c>
      <c r="F68" s="6"/>
      <c r="G68" s="56" t="s">
        <v>225</v>
      </c>
      <c r="H68" s="75" t="s">
        <v>226</v>
      </c>
      <c r="I68" s="56">
        <v>604</v>
      </c>
      <c r="J68" s="77">
        <v>44816</v>
      </c>
      <c r="K68" s="78">
        <v>45657</v>
      </c>
      <c r="L68" s="21">
        <v>604</v>
      </c>
      <c r="M68" s="82"/>
    </row>
    <row r="69" spans="1:13" x14ac:dyDescent="0.25">
      <c r="A69" s="58" t="s">
        <v>227</v>
      </c>
      <c r="B69" s="4" t="s">
        <v>13</v>
      </c>
      <c r="C69" s="5" t="s">
        <v>14</v>
      </c>
      <c r="D69" s="10" t="s">
        <v>15</v>
      </c>
      <c r="E69" s="4" t="s">
        <v>228</v>
      </c>
      <c r="F69" s="6"/>
      <c r="G69" s="56" t="s">
        <v>229</v>
      </c>
      <c r="H69" s="75" t="s">
        <v>230</v>
      </c>
      <c r="I69" s="56">
        <v>509</v>
      </c>
      <c r="J69" s="77">
        <v>44819</v>
      </c>
      <c r="K69" s="78">
        <v>45657</v>
      </c>
      <c r="L69" s="21">
        <v>509</v>
      </c>
      <c r="M69" s="82"/>
    </row>
    <row r="70" spans="1:13" x14ac:dyDescent="0.25">
      <c r="A70" s="61" t="s">
        <v>231</v>
      </c>
      <c r="B70" s="4" t="s">
        <v>13</v>
      </c>
      <c r="C70" s="5" t="s">
        <v>14</v>
      </c>
      <c r="D70" s="6" t="s">
        <v>180</v>
      </c>
      <c r="E70" s="4" t="s">
        <v>232</v>
      </c>
      <c r="F70" s="6" t="s">
        <v>233</v>
      </c>
      <c r="G70" s="56" t="s">
        <v>234</v>
      </c>
      <c r="H70" s="107" t="s">
        <v>235</v>
      </c>
      <c r="I70" s="76">
        <v>1220</v>
      </c>
      <c r="J70" s="77">
        <v>44824</v>
      </c>
      <c r="K70" s="78">
        <v>45657</v>
      </c>
      <c r="L70" s="81">
        <v>1220</v>
      </c>
      <c r="M70" s="82"/>
    </row>
    <row r="71" spans="1:13" x14ac:dyDescent="0.25">
      <c r="A71" s="62" t="s">
        <v>236</v>
      </c>
      <c r="B71" s="4" t="s">
        <v>13</v>
      </c>
      <c r="C71" s="5" t="s">
        <v>14</v>
      </c>
      <c r="D71" s="10" t="s">
        <v>15</v>
      </c>
      <c r="E71" s="4" t="s">
        <v>237</v>
      </c>
      <c r="F71" s="6"/>
      <c r="G71" s="108" t="s">
        <v>238</v>
      </c>
      <c r="H71" s="75" t="s">
        <v>239</v>
      </c>
      <c r="I71" s="56">
        <v>39999.99</v>
      </c>
      <c r="J71" s="77">
        <v>44845</v>
      </c>
      <c r="K71" s="78">
        <v>45657</v>
      </c>
      <c r="L71" s="56">
        <v>7776</v>
      </c>
      <c r="M71" s="87"/>
    </row>
    <row r="72" spans="1:13" x14ac:dyDescent="0.25">
      <c r="A72" s="64" t="s">
        <v>240</v>
      </c>
      <c r="B72" s="4" t="s">
        <v>13</v>
      </c>
      <c r="C72" s="5" t="s">
        <v>14</v>
      </c>
      <c r="D72" s="6" t="s">
        <v>15</v>
      </c>
      <c r="E72" s="11" t="s">
        <v>241</v>
      </c>
      <c r="F72" s="12"/>
      <c r="G72" s="71" t="s">
        <v>242</v>
      </c>
      <c r="H72" s="96" t="s">
        <v>243</v>
      </c>
      <c r="I72" s="56">
        <v>420</v>
      </c>
      <c r="J72" s="77">
        <v>44847</v>
      </c>
      <c r="K72" s="78">
        <v>45657</v>
      </c>
      <c r="L72" s="21">
        <v>420</v>
      </c>
      <c r="M72" s="82"/>
    </row>
    <row r="73" spans="1:13" x14ac:dyDescent="0.25">
      <c r="A73" s="65" t="s">
        <v>244</v>
      </c>
      <c r="B73" s="4" t="s">
        <v>13</v>
      </c>
      <c r="C73" s="5" t="s">
        <v>14</v>
      </c>
      <c r="D73" s="6" t="s">
        <v>15</v>
      </c>
      <c r="E73" s="14" t="s">
        <v>245</v>
      </c>
      <c r="F73" s="15"/>
      <c r="G73" s="56" t="s">
        <v>246</v>
      </c>
      <c r="H73" s="75" t="s">
        <v>247</v>
      </c>
      <c r="I73" s="56">
        <v>750</v>
      </c>
      <c r="J73" s="77">
        <v>44848</v>
      </c>
      <c r="K73" s="78">
        <v>44946</v>
      </c>
      <c r="L73" s="81">
        <v>750</v>
      </c>
      <c r="M73" s="82"/>
    </row>
    <row r="74" spans="1:13" x14ac:dyDescent="0.25">
      <c r="A74" s="58" t="s">
        <v>248</v>
      </c>
      <c r="B74" s="3" t="s">
        <v>13</v>
      </c>
      <c r="C74" s="5" t="s">
        <v>14</v>
      </c>
      <c r="D74" s="6" t="s">
        <v>15</v>
      </c>
      <c r="E74" s="16" t="s">
        <v>249</v>
      </c>
      <c r="F74" s="6"/>
      <c r="G74" s="56" t="s">
        <v>250</v>
      </c>
      <c r="H74" s="75" t="s">
        <v>235</v>
      </c>
      <c r="I74" s="56">
        <v>39999.99</v>
      </c>
      <c r="J74" s="77">
        <v>44869</v>
      </c>
      <c r="K74" s="78">
        <v>45657</v>
      </c>
      <c r="L74" s="21">
        <v>840</v>
      </c>
      <c r="M74" s="82"/>
    </row>
    <row r="75" spans="1:13" x14ac:dyDescent="0.25">
      <c r="A75" s="58" t="s">
        <v>251</v>
      </c>
      <c r="B75" s="3" t="s">
        <v>13</v>
      </c>
      <c r="C75" s="5" t="s">
        <v>14</v>
      </c>
      <c r="D75" s="6" t="s">
        <v>15</v>
      </c>
      <c r="E75" s="4" t="s">
        <v>252</v>
      </c>
      <c r="F75" s="6"/>
      <c r="G75" s="109" t="s">
        <v>253</v>
      </c>
      <c r="H75" s="75" t="s">
        <v>18</v>
      </c>
      <c r="I75" s="56">
        <v>150</v>
      </c>
      <c r="J75" s="77">
        <v>44874</v>
      </c>
      <c r="K75" s="78">
        <v>45657</v>
      </c>
      <c r="L75" s="21">
        <v>100</v>
      </c>
      <c r="M75" s="82"/>
    </row>
    <row r="76" spans="1:13" x14ac:dyDescent="0.25">
      <c r="A76" s="58" t="s">
        <v>254</v>
      </c>
      <c r="B76" s="3" t="s">
        <v>13</v>
      </c>
      <c r="C76" s="5" t="s">
        <v>14</v>
      </c>
      <c r="D76" s="6" t="s">
        <v>15</v>
      </c>
      <c r="E76" s="4" t="s">
        <v>255</v>
      </c>
      <c r="F76" s="6"/>
      <c r="G76" s="110" t="s">
        <v>256</v>
      </c>
      <c r="H76" s="75">
        <v>10324170017</v>
      </c>
      <c r="I76" s="56">
        <v>39999.99</v>
      </c>
      <c r="J76" s="77">
        <v>44883</v>
      </c>
      <c r="K76" s="78">
        <v>45657</v>
      </c>
      <c r="L76" s="56">
        <v>3229</v>
      </c>
      <c r="M76" s="88" t="s">
        <v>19</v>
      </c>
    </row>
    <row r="77" spans="1:13" x14ac:dyDescent="0.25">
      <c r="A77" s="66" t="s">
        <v>257</v>
      </c>
      <c r="B77" s="3" t="s">
        <v>13</v>
      </c>
      <c r="C77" s="5" t="s">
        <v>14</v>
      </c>
      <c r="D77" s="6" t="s">
        <v>15</v>
      </c>
      <c r="E77" s="17" t="s">
        <v>258</v>
      </c>
      <c r="F77" s="18"/>
      <c r="G77" s="111" t="s">
        <v>259</v>
      </c>
      <c r="H77" s="75" t="s">
        <v>260</v>
      </c>
      <c r="I77" s="56">
        <v>504.8</v>
      </c>
      <c r="J77" s="77">
        <v>44887</v>
      </c>
      <c r="K77" s="78">
        <v>45657</v>
      </c>
      <c r="L77" s="56">
        <v>504.8</v>
      </c>
      <c r="M77" s="87"/>
    </row>
    <row r="78" spans="1:13" x14ac:dyDescent="0.25">
      <c r="A78" s="62" t="s">
        <v>261</v>
      </c>
      <c r="B78" s="3" t="s">
        <v>13</v>
      </c>
      <c r="C78" s="5" t="s">
        <v>14</v>
      </c>
      <c r="D78" s="6" t="s">
        <v>15</v>
      </c>
      <c r="E78" s="19" t="s">
        <v>262</v>
      </c>
      <c r="F78" s="20"/>
      <c r="G78" s="112" t="s">
        <v>263</v>
      </c>
      <c r="H78" s="75" t="s">
        <v>264</v>
      </c>
      <c r="I78" s="56">
        <v>39999.99</v>
      </c>
      <c r="J78" s="77">
        <v>44910</v>
      </c>
      <c r="K78" s="78">
        <v>45657</v>
      </c>
      <c r="L78" s="166">
        <v>1943.71</v>
      </c>
      <c r="M78" s="88" t="s">
        <v>19</v>
      </c>
    </row>
    <row r="79" spans="1:13" x14ac:dyDescent="0.25">
      <c r="A79" s="58" t="s">
        <v>55</v>
      </c>
      <c r="B79" s="3" t="s">
        <v>13</v>
      </c>
      <c r="C79" s="5" t="s">
        <v>14</v>
      </c>
      <c r="D79" s="6" t="s">
        <v>15</v>
      </c>
      <c r="E79" s="4" t="s">
        <v>265</v>
      </c>
      <c r="F79" s="6"/>
      <c r="G79" s="56" t="s">
        <v>266</v>
      </c>
      <c r="H79" s="102" t="s">
        <v>23</v>
      </c>
      <c r="I79" s="56">
        <v>39999.99</v>
      </c>
      <c r="J79" s="77">
        <v>44929</v>
      </c>
      <c r="K79" s="78">
        <v>45657</v>
      </c>
      <c r="L79" s="38">
        <f ca="1">SUM(L79:N79)</f>
        <v>15234.21</v>
      </c>
      <c r="M79" s="80" t="s">
        <v>19</v>
      </c>
    </row>
    <row r="80" spans="1:13" x14ac:dyDescent="0.25">
      <c r="A80" s="58" t="s">
        <v>52</v>
      </c>
      <c r="B80" s="3" t="s">
        <v>13</v>
      </c>
      <c r="C80" s="5" t="s">
        <v>14</v>
      </c>
      <c r="D80" s="6" t="s">
        <v>15</v>
      </c>
      <c r="E80" s="4" t="s">
        <v>267</v>
      </c>
      <c r="F80" s="6"/>
      <c r="G80" s="56" t="s">
        <v>266</v>
      </c>
      <c r="H80" s="75" t="s">
        <v>23</v>
      </c>
      <c r="I80" s="56">
        <v>39999.99</v>
      </c>
      <c r="J80" s="77">
        <v>44929</v>
      </c>
      <c r="K80" s="78">
        <v>45657</v>
      </c>
      <c r="L80" s="13">
        <f ca="1">SUM(L80:M80)</f>
        <v>10100</v>
      </c>
      <c r="M80" s="88" t="s">
        <v>19</v>
      </c>
    </row>
    <row r="81" spans="1:14" x14ac:dyDescent="0.25">
      <c r="A81" s="58" t="s">
        <v>268</v>
      </c>
      <c r="B81" s="3" t="s">
        <v>13</v>
      </c>
      <c r="C81" s="5" t="s">
        <v>14</v>
      </c>
      <c r="D81" s="6" t="s">
        <v>15</v>
      </c>
      <c r="E81" s="4" t="s">
        <v>269</v>
      </c>
      <c r="F81" s="6"/>
      <c r="G81" s="56" t="s">
        <v>266</v>
      </c>
      <c r="H81" s="75" t="s">
        <v>23</v>
      </c>
      <c r="I81" s="56">
        <v>39999.99</v>
      </c>
      <c r="J81" s="77">
        <v>44929</v>
      </c>
      <c r="K81" s="78">
        <v>45657</v>
      </c>
      <c r="L81" s="13">
        <f ca="1">SUM(L81:M81)</f>
        <v>26118.93</v>
      </c>
      <c r="M81" s="80" t="s">
        <v>19</v>
      </c>
    </row>
    <row r="82" spans="1:14" x14ac:dyDescent="0.25">
      <c r="A82" s="58" t="s">
        <v>211</v>
      </c>
      <c r="B82" s="3" t="s">
        <v>13</v>
      </c>
      <c r="C82" s="5" t="s">
        <v>14</v>
      </c>
      <c r="D82" s="6" t="s">
        <v>212</v>
      </c>
      <c r="E82" s="5">
        <v>9585525178</v>
      </c>
      <c r="F82" s="6"/>
      <c r="G82" s="56" t="s">
        <v>270</v>
      </c>
      <c r="H82" s="75" t="s">
        <v>215</v>
      </c>
      <c r="I82" s="56">
        <v>3000000</v>
      </c>
      <c r="J82" s="77">
        <v>44929</v>
      </c>
      <c r="K82" s="83">
        <v>45657</v>
      </c>
      <c r="L82" s="167">
        <v>2461239</v>
      </c>
      <c r="M82" s="87"/>
    </row>
    <row r="83" spans="1:14" x14ac:dyDescent="0.25">
      <c r="A83" s="58" t="s">
        <v>271</v>
      </c>
      <c r="B83" s="3" t="s">
        <v>13</v>
      </c>
      <c r="C83" s="5" t="s">
        <v>14</v>
      </c>
      <c r="D83" s="6" t="s">
        <v>15</v>
      </c>
      <c r="E83" s="4" t="s">
        <v>272</v>
      </c>
      <c r="F83" s="6"/>
      <c r="G83" s="56" t="s">
        <v>273</v>
      </c>
      <c r="H83" s="75" t="s">
        <v>274</v>
      </c>
      <c r="I83" s="56">
        <v>39999.99</v>
      </c>
      <c r="J83" s="77">
        <v>44929</v>
      </c>
      <c r="K83" s="78">
        <v>45657</v>
      </c>
      <c r="L83" s="13">
        <f ca="1">SUM(L83:N83)</f>
        <v>210.49</v>
      </c>
      <c r="M83" s="88" t="s">
        <v>19</v>
      </c>
    </row>
    <row r="84" spans="1:14" x14ac:dyDescent="0.25">
      <c r="A84" s="58" t="s">
        <v>275</v>
      </c>
      <c r="B84" s="3" t="s">
        <v>13</v>
      </c>
      <c r="C84" s="5" t="s">
        <v>14</v>
      </c>
      <c r="D84" s="6" t="s">
        <v>15</v>
      </c>
      <c r="E84" s="4" t="s">
        <v>276</v>
      </c>
      <c r="F84" s="6"/>
      <c r="G84" s="56" t="s">
        <v>26</v>
      </c>
      <c r="H84" s="75" t="s">
        <v>27</v>
      </c>
      <c r="I84" s="56">
        <v>39999.99</v>
      </c>
      <c r="J84" s="77">
        <v>44929</v>
      </c>
      <c r="K84" s="78">
        <v>45657</v>
      </c>
      <c r="L84" s="153">
        <v>6300</v>
      </c>
      <c r="M84" s="82"/>
    </row>
    <row r="85" spans="1:14" x14ac:dyDescent="0.25">
      <c r="A85" s="58" t="s">
        <v>277</v>
      </c>
      <c r="B85" s="3" t="s">
        <v>13</v>
      </c>
      <c r="C85" s="5" t="s">
        <v>14</v>
      </c>
      <c r="D85" s="6" t="s">
        <v>15</v>
      </c>
      <c r="E85" s="4" t="s">
        <v>278</v>
      </c>
      <c r="F85" s="6"/>
      <c r="G85" s="56" t="s">
        <v>279</v>
      </c>
      <c r="H85" s="75" t="s">
        <v>280</v>
      </c>
      <c r="I85" s="56">
        <v>39999.99</v>
      </c>
      <c r="J85" s="77">
        <v>44929</v>
      </c>
      <c r="K85" s="78">
        <v>45657</v>
      </c>
      <c r="L85" s="38">
        <f ca="1">SUM(L85:M85)</f>
        <v>172.64</v>
      </c>
      <c r="M85" s="88" t="s">
        <v>19</v>
      </c>
    </row>
    <row r="86" spans="1:14" x14ac:dyDescent="0.25">
      <c r="A86" s="58" t="s">
        <v>80</v>
      </c>
      <c r="B86" s="3" t="s">
        <v>13</v>
      </c>
      <c r="C86" s="5" t="s">
        <v>14</v>
      </c>
      <c r="D86" s="6" t="s">
        <v>15</v>
      </c>
      <c r="E86" s="4" t="s">
        <v>281</v>
      </c>
      <c r="F86" s="6"/>
      <c r="G86" s="56" t="s">
        <v>82</v>
      </c>
      <c r="H86" s="75" t="s">
        <v>83</v>
      </c>
      <c r="I86" s="56">
        <v>39999.99</v>
      </c>
      <c r="J86" s="77">
        <v>44929</v>
      </c>
      <c r="K86" s="78">
        <v>45657</v>
      </c>
      <c r="L86" s="38">
        <f ca="1">SUM(L86:M86)</f>
        <v>10080</v>
      </c>
      <c r="M86" s="85" t="s">
        <v>19</v>
      </c>
    </row>
    <row r="87" spans="1:14" x14ac:dyDescent="0.25">
      <c r="A87" s="58" t="s">
        <v>282</v>
      </c>
      <c r="B87" s="3" t="s">
        <v>13</v>
      </c>
      <c r="C87" s="5" t="s">
        <v>14</v>
      </c>
      <c r="D87" s="6" t="s">
        <v>15</v>
      </c>
      <c r="E87" s="4" t="s">
        <v>283</v>
      </c>
      <c r="F87" s="6"/>
      <c r="G87" s="56" t="s">
        <v>284</v>
      </c>
      <c r="H87" s="56" t="s">
        <v>60</v>
      </c>
      <c r="I87" s="56">
        <v>39999.99</v>
      </c>
      <c r="J87" s="77">
        <v>44929</v>
      </c>
      <c r="K87" s="78">
        <v>45657</v>
      </c>
      <c r="L87" s="38">
        <f ca="1">SUM(L87:M87)</f>
        <v>121350</v>
      </c>
      <c r="M87" s="85" t="s">
        <v>19</v>
      </c>
    </row>
    <row r="88" spans="1:14" x14ac:dyDescent="0.25">
      <c r="A88" s="58" t="s">
        <v>66</v>
      </c>
      <c r="B88" s="3" t="s">
        <v>13</v>
      </c>
      <c r="C88" s="5" t="s">
        <v>14</v>
      </c>
      <c r="D88" s="6" t="s">
        <v>15</v>
      </c>
      <c r="E88" s="4" t="s">
        <v>285</v>
      </c>
      <c r="F88" s="6"/>
      <c r="G88" s="56" t="s">
        <v>68</v>
      </c>
      <c r="H88" s="75" t="s">
        <v>69</v>
      </c>
      <c r="I88" s="56">
        <v>55000</v>
      </c>
      <c r="J88" s="77">
        <v>44929</v>
      </c>
      <c r="K88" s="78">
        <v>45657</v>
      </c>
      <c r="L88" s="38">
        <f ca="1">SUM(L88:N88)</f>
        <v>89729.81</v>
      </c>
      <c r="M88" s="80" t="s">
        <v>19</v>
      </c>
      <c r="N88" t="s">
        <v>19</v>
      </c>
    </row>
    <row r="89" spans="1:14" x14ac:dyDescent="0.25">
      <c r="A89" s="58" t="s">
        <v>271</v>
      </c>
      <c r="B89" s="3" t="s">
        <v>13</v>
      </c>
      <c r="C89" s="5" t="s">
        <v>14</v>
      </c>
      <c r="D89" s="6" t="s">
        <v>15</v>
      </c>
      <c r="E89" s="4" t="s">
        <v>286</v>
      </c>
      <c r="F89" s="6"/>
      <c r="G89" s="56" t="s">
        <v>287</v>
      </c>
      <c r="H89" s="75" t="s">
        <v>288</v>
      </c>
      <c r="I89" s="56">
        <v>39999.99</v>
      </c>
      <c r="J89" s="77">
        <v>44929</v>
      </c>
      <c r="K89" s="78">
        <v>45657</v>
      </c>
      <c r="L89" s="13">
        <f ca="1">SUM(L89:N89)</f>
        <v>1599.46</v>
      </c>
      <c r="M89" s="80" t="s">
        <v>19</v>
      </c>
      <c r="N89" t="s">
        <v>19</v>
      </c>
    </row>
    <row r="90" spans="1:14" x14ac:dyDescent="0.25">
      <c r="A90" s="58" t="s">
        <v>289</v>
      </c>
      <c r="B90" s="3" t="s">
        <v>13</v>
      </c>
      <c r="C90" s="5" t="s">
        <v>14</v>
      </c>
      <c r="D90" s="6" t="s">
        <v>15</v>
      </c>
      <c r="E90" s="4" t="s">
        <v>290</v>
      </c>
      <c r="F90" s="6"/>
      <c r="G90" s="56" t="s">
        <v>72</v>
      </c>
      <c r="H90" s="75" t="s">
        <v>73</v>
      </c>
      <c r="I90" s="56">
        <v>60000</v>
      </c>
      <c r="J90" s="77">
        <v>44929</v>
      </c>
      <c r="K90" s="78">
        <v>45657</v>
      </c>
      <c r="L90" s="161">
        <v>12319.28</v>
      </c>
      <c r="M90" s="87"/>
    </row>
    <row r="91" spans="1:14" x14ac:dyDescent="0.25">
      <c r="A91" s="58" t="s">
        <v>211</v>
      </c>
      <c r="B91" s="3" t="s">
        <v>13</v>
      </c>
      <c r="C91" s="5" t="s">
        <v>14</v>
      </c>
      <c r="D91" s="6" t="s">
        <v>291</v>
      </c>
      <c r="E91" s="4" t="s">
        <v>292</v>
      </c>
      <c r="F91" s="6"/>
      <c r="G91" s="56" t="s">
        <v>293</v>
      </c>
      <c r="H91" s="75">
        <v>11985010153</v>
      </c>
      <c r="I91" s="56">
        <v>400000</v>
      </c>
      <c r="J91" s="77">
        <v>44929</v>
      </c>
      <c r="K91" s="78">
        <v>45657</v>
      </c>
      <c r="L91" s="160">
        <v>135163.1</v>
      </c>
      <c r="M91" s="87"/>
    </row>
    <row r="92" spans="1:14" x14ac:dyDescent="0.25">
      <c r="A92" s="58" t="s">
        <v>294</v>
      </c>
      <c r="B92" s="3" t="s">
        <v>13</v>
      </c>
      <c r="C92" s="5" t="s">
        <v>14</v>
      </c>
      <c r="D92" s="6" t="s">
        <v>15</v>
      </c>
      <c r="E92" s="4" t="s">
        <v>295</v>
      </c>
      <c r="F92" s="6"/>
      <c r="G92" s="56" t="s">
        <v>296</v>
      </c>
      <c r="H92" s="105" t="s">
        <v>210</v>
      </c>
      <c r="I92" s="56">
        <v>9600</v>
      </c>
      <c r="J92" s="77">
        <v>44930</v>
      </c>
      <c r="K92" s="78">
        <v>45657</v>
      </c>
      <c r="L92" s="168">
        <v>4800</v>
      </c>
    </row>
    <row r="93" spans="1:14" x14ac:dyDescent="0.25">
      <c r="A93" s="58" t="s">
        <v>297</v>
      </c>
      <c r="B93" s="3" t="s">
        <v>13</v>
      </c>
      <c r="C93" s="5" t="s">
        <v>14</v>
      </c>
      <c r="D93" s="6" t="s">
        <v>15</v>
      </c>
      <c r="E93" s="4" t="s">
        <v>298</v>
      </c>
      <c r="F93" s="6"/>
      <c r="G93" s="56" t="s">
        <v>299</v>
      </c>
      <c r="H93" s="75" t="s">
        <v>300</v>
      </c>
      <c r="I93" s="76">
        <v>39999.99</v>
      </c>
      <c r="J93" s="77">
        <v>44931</v>
      </c>
      <c r="K93" s="78">
        <v>45657</v>
      </c>
      <c r="L93" s="38">
        <f ca="1">SUM(L93:N93)</f>
        <v>8795.42</v>
      </c>
      <c r="M93" s="80" t="s">
        <v>19</v>
      </c>
      <c r="N93" t="s">
        <v>19</v>
      </c>
    </row>
    <row r="94" spans="1:14" x14ac:dyDescent="0.25">
      <c r="A94" s="58" t="s">
        <v>301</v>
      </c>
      <c r="B94" s="3" t="s">
        <v>13</v>
      </c>
      <c r="C94" s="5" t="s">
        <v>14</v>
      </c>
      <c r="D94" s="6" t="s">
        <v>15</v>
      </c>
      <c r="E94" s="4" t="s">
        <v>302</v>
      </c>
      <c r="F94" s="6"/>
      <c r="G94" s="56" t="s">
        <v>93</v>
      </c>
      <c r="H94" s="75" t="s">
        <v>94</v>
      </c>
      <c r="I94" s="56">
        <v>16000</v>
      </c>
      <c r="J94" s="77">
        <v>44931</v>
      </c>
      <c r="K94" s="78">
        <v>45657</v>
      </c>
      <c r="L94" s="38">
        <f ca="1">SUM(L94:M94)</f>
        <v>14000</v>
      </c>
      <c r="M94" s="88" t="s">
        <v>19</v>
      </c>
    </row>
    <row r="95" spans="1:14" x14ac:dyDescent="0.25">
      <c r="A95" s="58" t="s">
        <v>303</v>
      </c>
      <c r="B95" s="3" t="s">
        <v>13</v>
      </c>
      <c r="C95" s="5" t="s">
        <v>14</v>
      </c>
      <c r="D95" s="6" t="s">
        <v>15</v>
      </c>
      <c r="E95" s="4" t="s">
        <v>304</v>
      </c>
      <c r="F95" s="6"/>
      <c r="G95" s="56" t="s">
        <v>305</v>
      </c>
      <c r="H95" s="75" t="s">
        <v>306</v>
      </c>
      <c r="I95" s="76">
        <v>39999.99</v>
      </c>
      <c r="J95" s="77">
        <v>44938</v>
      </c>
      <c r="K95" s="78">
        <v>45657</v>
      </c>
      <c r="L95" s="13">
        <f ca="1">SUM(L95:M95)</f>
        <v>4310</v>
      </c>
      <c r="M95" s="85" t="s">
        <v>19</v>
      </c>
    </row>
    <row r="96" spans="1:14" x14ac:dyDescent="0.25">
      <c r="A96" s="58" t="s">
        <v>307</v>
      </c>
      <c r="B96" s="3" t="s">
        <v>13</v>
      </c>
      <c r="C96" s="5" t="s">
        <v>14</v>
      </c>
      <c r="D96" s="6" t="s">
        <v>15</v>
      </c>
      <c r="E96" s="4" t="s">
        <v>308</v>
      </c>
      <c r="F96" s="6"/>
      <c r="G96" s="56" t="s">
        <v>309</v>
      </c>
      <c r="H96" s="75" t="s">
        <v>243</v>
      </c>
      <c r="I96" s="56">
        <v>2500</v>
      </c>
      <c r="J96" s="77">
        <v>44946</v>
      </c>
      <c r="K96" s="78">
        <v>45657</v>
      </c>
      <c r="L96" s="169">
        <v>1680</v>
      </c>
      <c r="M96" s="82"/>
    </row>
    <row r="97" spans="1:15" x14ac:dyDescent="0.25">
      <c r="A97" s="58" t="s">
        <v>303</v>
      </c>
      <c r="B97" s="3" t="s">
        <v>13</v>
      </c>
      <c r="C97" s="5" t="s">
        <v>14</v>
      </c>
      <c r="D97" s="6" t="s">
        <v>15</v>
      </c>
      <c r="E97" s="4" t="s">
        <v>310</v>
      </c>
      <c r="F97" s="6"/>
      <c r="G97" s="56" t="s">
        <v>311</v>
      </c>
      <c r="H97" s="75" t="s">
        <v>312</v>
      </c>
      <c r="I97" s="76">
        <v>39999.99</v>
      </c>
      <c r="J97" s="77">
        <v>44959</v>
      </c>
      <c r="K97" s="78">
        <v>45657</v>
      </c>
      <c r="L97" s="170">
        <v>260</v>
      </c>
      <c r="M97" s="88" t="s">
        <v>19</v>
      </c>
    </row>
    <row r="98" spans="1:15" x14ac:dyDescent="0.25">
      <c r="A98" s="58" t="s">
        <v>303</v>
      </c>
      <c r="B98" s="3" t="s">
        <v>13</v>
      </c>
      <c r="C98" s="5" t="s">
        <v>14</v>
      </c>
      <c r="D98" s="6" t="s">
        <v>15</v>
      </c>
      <c r="E98" s="4" t="s">
        <v>313</v>
      </c>
      <c r="F98" s="6"/>
      <c r="G98" s="56" t="s">
        <v>78</v>
      </c>
      <c r="H98" s="75" t="s">
        <v>79</v>
      </c>
      <c r="I98" s="76">
        <v>39999.99</v>
      </c>
      <c r="J98" s="78">
        <v>44964</v>
      </c>
      <c r="K98" s="78">
        <v>45657</v>
      </c>
      <c r="L98" s="38">
        <f ca="1">SUM(L98:M98)</f>
        <v>2960</v>
      </c>
      <c r="M98" s="88" t="s">
        <v>19</v>
      </c>
    </row>
    <row r="99" spans="1:15" x14ac:dyDescent="0.25">
      <c r="A99" s="58" t="s">
        <v>211</v>
      </c>
      <c r="B99" s="3" t="s">
        <v>13</v>
      </c>
      <c r="C99" s="5" t="s">
        <v>14</v>
      </c>
      <c r="D99" s="6" t="s">
        <v>15</v>
      </c>
      <c r="E99" s="4" t="s">
        <v>314</v>
      </c>
      <c r="F99" s="6"/>
      <c r="G99" s="56" t="s">
        <v>315</v>
      </c>
      <c r="H99" s="75" t="s">
        <v>316</v>
      </c>
      <c r="I99" s="76">
        <v>39999.99</v>
      </c>
      <c r="J99" s="77">
        <v>44965</v>
      </c>
      <c r="K99" s="78">
        <v>45657</v>
      </c>
      <c r="L99" s="38">
        <f ca="1">SUM(L99:M99)</f>
        <v>3371.43</v>
      </c>
      <c r="M99" s="80" t="s">
        <v>19</v>
      </c>
    </row>
    <row r="100" spans="1:15" x14ac:dyDescent="0.25">
      <c r="A100" s="58" t="s">
        <v>211</v>
      </c>
      <c r="B100" s="3" t="s">
        <v>13</v>
      </c>
      <c r="C100" s="5" t="s">
        <v>14</v>
      </c>
      <c r="D100" s="6" t="s">
        <v>15</v>
      </c>
      <c r="E100" s="4" t="s">
        <v>317</v>
      </c>
      <c r="F100" s="6"/>
      <c r="G100" s="56" t="s">
        <v>133</v>
      </c>
      <c r="H100" s="75" t="s">
        <v>134</v>
      </c>
      <c r="I100" s="76">
        <v>39999.99</v>
      </c>
      <c r="J100" s="77">
        <v>44970</v>
      </c>
      <c r="K100" s="78">
        <v>45657</v>
      </c>
      <c r="L100" s="38">
        <f ca="1">SUM(L100:O100)</f>
        <v>32463.63</v>
      </c>
      <c r="M100" s="80" t="s">
        <v>19</v>
      </c>
      <c r="N100" t="s">
        <v>19</v>
      </c>
      <c r="O100" t="s">
        <v>19</v>
      </c>
    </row>
    <row r="101" spans="1:15" x14ac:dyDescent="0.25">
      <c r="A101" s="58" t="s">
        <v>211</v>
      </c>
      <c r="B101" s="3" t="s">
        <v>13</v>
      </c>
      <c r="C101" s="5" t="s">
        <v>14</v>
      </c>
      <c r="D101" s="6" t="s">
        <v>15</v>
      </c>
      <c r="E101" s="4" t="s">
        <v>318</v>
      </c>
      <c r="F101" s="6"/>
      <c r="G101" s="56" t="s">
        <v>319</v>
      </c>
      <c r="H101" s="75" t="s">
        <v>320</v>
      </c>
      <c r="I101" s="76">
        <v>39999.99</v>
      </c>
      <c r="J101" s="77">
        <v>44971</v>
      </c>
      <c r="K101" s="78">
        <v>45657</v>
      </c>
      <c r="L101" s="13">
        <f ca="1">SUM(L101:N101)</f>
        <v>57136.619999999995</v>
      </c>
      <c r="M101" s="80" t="s">
        <v>19</v>
      </c>
      <c r="N101" t="s">
        <v>19</v>
      </c>
    </row>
    <row r="102" spans="1:15" x14ac:dyDescent="0.25">
      <c r="A102" s="58" t="s">
        <v>211</v>
      </c>
      <c r="B102" s="3" t="s">
        <v>13</v>
      </c>
      <c r="C102" s="5" t="s">
        <v>14</v>
      </c>
      <c r="D102" s="6" t="s">
        <v>15</v>
      </c>
      <c r="E102" s="4" t="s">
        <v>321</v>
      </c>
      <c r="F102" s="6"/>
      <c r="G102" s="56" t="s">
        <v>322</v>
      </c>
      <c r="H102" s="75" t="s">
        <v>323</v>
      </c>
      <c r="I102" s="76">
        <v>39999.99</v>
      </c>
      <c r="J102" s="77">
        <v>44971</v>
      </c>
      <c r="K102" s="78">
        <v>45657</v>
      </c>
      <c r="L102" s="150">
        <v>494</v>
      </c>
      <c r="M102" s="82"/>
    </row>
    <row r="103" spans="1:15" x14ac:dyDescent="0.25">
      <c r="A103" s="58" t="s">
        <v>324</v>
      </c>
      <c r="B103" s="3" t="s">
        <v>13</v>
      </c>
      <c r="C103" s="5" t="s">
        <v>14</v>
      </c>
      <c r="D103" s="6" t="s">
        <v>15</v>
      </c>
      <c r="E103" s="4" t="s">
        <v>325</v>
      </c>
      <c r="F103" s="6"/>
      <c r="G103" s="56" t="s">
        <v>326</v>
      </c>
      <c r="H103" s="75" t="s">
        <v>327</v>
      </c>
      <c r="I103" s="76">
        <v>200</v>
      </c>
      <c r="J103" s="77">
        <v>44979</v>
      </c>
      <c r="K103" s="56" t="s">
        <v>328</v>
      </c>
      <c r="L103" s="171">
        <v>0</v>
      </c>
      <c r="M103" s="87"/>
    </row>
    <row r="104" spans="1:15" x14ac:dyDescent="0.25">
      <c r="A104" s="58" t="s">
        <v>329</v>
      </c>
      <c r="B104" s="3" t="s">
        <v>13</v>
      </c>
      <c r="C104" s="5" t="s">
        <v>14</v>
      </c>
      <c r="D104" s="6" t="s">
        <v>15</v>
      </c>
      <c r="E104" s="4" t="s">
        <v>330</v>
      </c>
      <c r="F104" s="6"/>
      <c r="G104" s="56" t="s">
        <v>331</v>
      </c>
      <c r="H104" s="75" t="s">
        <v>332</v>
      </c>
      <c r="I104" s="76">
        <v>20160</v>
      </c>
      <c r="J104" s="77">
        <v>44981</v>
      </c>
      <c r="K104" s="78">
        <v>45657</v>
      </c>
      <c r="L104" s="38">
        <f ca="1">SUM(L104:M104)</f>
        <v>13420</v>
      </c>
      <c r="M104" s="85" t="s">
        <v>19</v>
      </c>
    </row>
    <row r="105" spans="1:15" x14ac:dyDescent="0.25">
      <c r="A105" s="59" t="s">
        <v>333</v>
      </c>
      <c r="B105" s="3" t="s">
        <v>13</v>
      </c>
      <c r="C105" s="5" t="s">
        <v>14</v>
      </c>
      <c r="D105" s="6" t="s">
        <v>15</v>
      </c>
      <c r="E105" s="4" t="s">
        <v>334</v>
      </c>
      <c r="F105" s="6" t="s">
        <v>19</v>
      </c>
      <c r="G105" s="56" t="s">
        <v>335</v>
      </c>
      <c r="H105" s="75" t="s">
        <v>336</v>
      </c>
      <c r="I105" s="76">
        <v>23000</v>
      </c>
      <c r="J105" s="77">
        <v>45029</v>
      </c>
      <c r="K105" s="78">
        <v>45657</v>
      </c>
      <c r="L105" s="172">
        <v>22999.919999999998</v>
      </c>
    </row>
    <row r="106" spans="1:15" x14ac:dyDescent="0.25">
      <c r="A106" s="58" t="s">
        <v>337</v>
      </c>
      <c r="B106" s="3" t="s">
        <v>13</v>
      </c>
      <c r="C106" s="5" t="s">
        <v>14</v>
      </c>
      <c r="D106" s="6" t="s">
        <v>15</v>
      </c>
      <c r="E106" s="4" t="s">
        <v>338</v>
      </c>
      <c r="F106" s="6"/>
      <c r="G106" s="56" t="s">
        <v>339</v>
      </c>
      <c r="H106" s="56" t="s">
        <v>340</v>
      </c>
      <c r="I106" s="76">
        <v>39999.99</v>
      </c>
      <c r="J106" s="78">
        <v>45033</v>
      </c>
      <c r="K106" s="78">
        <v>45657</v>
      </c>
      <c r="L106" s="173">
        <v>1900</v>
      </c>
    </row>
    <row r="107" spans="1:15" x14ac:dyDescent="0.25">
      <c r="A107" s="58" t="s">
        <v>341</v>
      </c>
      <c r="B107" s="3" t="s">
        <v>13</v>
      </c>
      <c r="C107" s="5" t="s">
        <v>14</v>
      </c>
      <c r="D107" s="6" t="s">
        <v>15</v>
      </c>
      <c r="E107" s="4" t="s">
        <v>342</v>
      </c>
      <c r="F107" s="6"/>
      <c r="G107" s="56" t="s">
        <v>343</v>
      </c>
      <c r="H107" s="75">
        <v>15844561009</v>
      </c>
      <c r="I107" s="76"/>
      <c r="J107" s="78">
        <v>45034</v>
      </c>
      <c r="K107" s="78">
        <v>45657</v>
      </c>
      <c r="L107" s="155">
        <v>62227.38</v>
      </c>
    </row>
    <row r="108" spans="1:15" x14ac:dyDescent="0.25">
      <c r="A108" s="58" t="s">
        <v>211</v>
      </c>
      <c r="B108" s="3" t="s">
        <v>13</v>
      </c>
      <c r="C108" s="5" t="s">
        <v>14</v>
      </c>
      <c r="D108" s="6" t="s">
        <v>15</v>
      </c>
      <c r="E108" s="4" t="s">
        <v>344</v>
      </c>
      <c r="F108" s="6"/>
      <c r="G108" s="56" t="s">
        <v>345</v>
      </c>
      <c r="H108" s="75" t="s">
        <v>195</v>
      </c>
      <c r="I108" s="76">
        <v>39999.99</v>
      </c>
      <c r="J108" s="77">
        <v>45035</v>
      </c>
      <c r="K108" s="83">
        <v>45657</v>
      </c>
      <c r="L108" s="174">
        <v>9299.64</v>
      </c>
      <c r="M108" s="80" t="s">
        <v>19</v>
      </c>
    </row>
    <row r="109" spans="1:15" x14ac:dyDescent="0.25">
      <c r="A109" s="58" t="s">
        <v>303</v>
      </c>
      <c r="B109" s="3" t="s">
        <v>13</v>
      </c>
      <c r="C109" s="5" t="s">
        <v>14</v>
      </c>
      <c r="D109" s="6" t="s">
        <v>15</v>
      </c>
      <c r="E109" s="4" t="s">
        <v>346</v>
      </c>
      <c r="F109" s="6"/>
      <c r="G109" s="56" t="s">
        <v>347</v>
      </c>
      <c r="H109" s="75" t="s">
        <v>348</v>
      </c>
      <c r="I109" s="76">
        <v>39999.99</v>
      </c>
      <c r="J109" s="77">
        <v>45035</v>
      </c>
      <c r="K109" s="83">
        <v>45657</v>
      </c>
      <c r="L109" s="101">
        <v>964</v>
      </c>
      <c r="M109" s="87"/>
    </row>
    <row r="110" spans="1:15" x14ac:dyDescent="0.25">
      <c r="A110" s="58" t="s">
        <v>303</v>
      </c>
      <c r="B110" s="3" t="s">
        <v>13</v>
      </c>
      <c r="C110" s="5" t="s">
        <v>14</v>
      </c>
      <c r="D110" s="6" t="s">
        <v>15</v>
      </c>
      <c r="E110" s="4" t="s">
        <v>349</v>
      </c>
      <c r="F110" s="6"/>
      <c r="G110" s="56" t="s">
        <v>85</v>
      </c>
      <c r="H110" s="75" t="s">
        <v>86</v>
      </c>
      <c r="I110" s="76">
        <v>39999.99</v>
      </c>
      <c r="J110" s="77">
        <v>45035</v>
      </c>
      <c r="K110" s="83">
        <v>45657</v>
      </c>
      <c r="L110" s="175">
        <v>5450</v>
      </c>
      <c r="M110" s="88" t="s">
        <v>19</v>
      </c>
    </row>
    <row r="111" spans="1:15" x14ac:dyDescent="0.25">
      <c r="A111" s="58" t="s">
        <v>303</v>
      </c>
      <c r="B111" s="3" t="s">
        <v>13</v>
      </c>
      <c r="C111" s="5" t="s">
        <v>14</v>
      </c>
      <c r="D111" s="6" t="s">
        <v>15</v>
      </c>
      <c r="E111" s="4" t="s">
        <v>350</v>
      </c>
      <c r="F111" s="6"/>
      <c r="G111" s="56" t="s">
        <v>351</v>
      </c>
      <c r="H111" s="75" t="s">
        <v>352</v>
      </c>
      <c r="I111" s="76">
        <v>39999.99</v>
      </c>
      <c r="J111" s="77">
        <v>45037</v>
      </c>
      <c r="K111" s="83">
        <v>45657</v>
      </c>
      <c r="L111" s="175">
        <v>2295</v>
      </c>
      <c r="M111" s="85" t="s">
        <v>19</v>
      </c>
    </row>
    <row r="112" spans="1:15" x14ac:dyDescent="0.25">
      <c r="A112" s="58" t="s">
        <v>303</v>
      </c>
      <c r="B112" s="3" t="s">
        <v>13</v>
      </c>
      <c r="C112" s="5" t="s">
        <v>14</v>
      </c>
      <c r="D112" s="6" t="s">
        <v>15</v>
      </c>
      <c r="E112" s="4" t="s">
        <v>353</v>
      </c>
      <c r="F112" s="6"/>
      <c r="G112" s="56" t="s">
        <v>354</v>
      </c>
      <c r="H112" s="75" t="s">
        <v>355</v>
      </c>
      <c r="I112" s="76">
        <v>39999.99</v>
      </c>
      <c r="J112" s="77">
        <v>45042</v>
      </c>
      <c r="K112" s="83">
        <v>45657</v>
      </c>
      <c r="L112" s="176">
        <v>3375</v>
      </c>
      <c r="M112" s="85" t="s">
        <v>19</v>
      </c>
    </row>
    <row r="113" spans="1:18" x14ac:dyDescent="0.25">
      <c r="A113" s="58" t="s">
        <v>356</v>
      </c>
      <c r="B113" s="3" t="s">
        <v>13</v>
      </c>
      <c r="C113" s="5" t="s">
        <v>14</v>
      </c>
      <c r="D113" s="6" t="s">
        <v>15</v>
      </c>
      <c r="E113" s="4" t="s">
        <v>357</v>
      </c>
      <c r="F113" s="6"/>
      <c r="G113" s="56" t="s">
        <v>358</v>
      </c>
      <c r="H113" s="75" t="s">
        <v>359</v>
      </c>
      <c r="I113" s="76">
        <v>1384</v>
      </c>
      <c r="J113" s="77">
        <v>45050</v>
      </c>
      <c r="K113" s="83">
        <v>45657</v>
      </c>
      <c r="L113" s="94">
        <v>911.2</v>
      </c>
      <c r="M113" s="88" t="s">
        <v>19</v>
      </c>
    </row>
    <row r="114" spans="1:18" x14ac:dyDescent="0.25">
      <c r="A114" s="58" t="s">
        <v>303</v>
      </c>
      <c r="B114" s="3" t="s">
        <v>13</v>
      </c>
      <c r="C114" s="5" t="s">
        <v>14</v>
      </c>
      <c r="D114" s="6" t="s">
        <v>15</v>
      </c>
      <c r="E114" s="4" t="s">
        <v>360</v>
      </c>
      <c r="F114" s="6"/>
      <c r="G114" s="56" t="s">
        <v>246</v>
      </c>
      <c r="H114" s="75" t="s">
        <v>247</v>
      </c>
      <c r="I114" s="76">
        <v>39999.99</v>
      </c>
      <c r="J114" s="77">
        <v>45068</v>
      </c>
      <c r="K114" s="83">
        <v>45657</v>
      </c>
      <c r="L114" s="94">
        <v>300</v>
      </c>
      <c r="M114" s="82"/>
    </row>
    <row r="115" spans="1:18" x14ac:dyDescent="0.25">
      <c r="A115" s="58" t="s">
        <v>257</v>
      </c>
      <c r="B115" s="3" t="s">
        <v>13</v>
      </c>
      <c r="C115" s="5" t="s">
        <v>14</v>
      </c>
      <c r="D115" s="6" t="s">
        <v>15</v>
      </c>
      <c r="E115" s="4" t="s">
        <v>361</v>
      </c>
      <c r="F115" s="6"/>
      <c r="G115" s="56" t="s">
        <v>362</v>
      </c>
      <c r="H115" s="75" t="s">
        <v>363</v>
      </c>
      <c r="I115" s="76">
        <v>699.3</v>
      </c>
      <c r="J115" s="77">
        <v>45076</v>
      </c>
      <c r="K115" s="83">
        <v>45657</v>
      </c>
      <c r="L115" s="94">
        <v>590.9</v>
      </c>
      <c r="M115" s="82"/>
    </row>
    <row r="116" spans="1:18" x14ac:dyDescent="0.25">
      <c r="A116" s="58" t="s">
        <v>211</v>
      </c>
      <c r="B116" s="3" t="s">
        <v>13</v>
      </c>
      <c r="C116" s="5" t="s">
        <v>14</v>
      </c>
      <c r="D116" s="6" t="s">
        <v>212</v>
      </c>
      <c r="E116" s="4" t="s">
        <v>364</v>
      </c>
      <c r="F116" s="6"/>
      <c r="G116" s="56" t="s">
        <v>293</v>
      </c>
      <c r="H116" s="75">
        <v>11985010153</v>
      </c>
      <c r="I116" s="56">
        <v>400000</v>
      </c>
      <c r="J116" s="77">
        <v>45098</v>
      </c>
      <c r="K116" s="83">
        <v>45657</v>
      </c>
      <c r="L116" s="181">
        <v>452237.85</v>
      </c>
      <c r="M116" s="80" t="s">
        <v>19</v>
      </c>
      <c r="O116" t="s">
        <v>19</v>
      </c>
      <c r="P116" t="s">
        <v>19</v>
      </c>
      <c r="Q116" t="s">
        <v>19</v>
      </c>
      <c r="R116" t="s">
        <v>19</v>
      </c>
    </row>
    <row r="117" spans="1:18" x14ac:dyDescent="0.25">
      <c r="A117" s="58" t="s">
        <v>211</v>
      </c>
      <c r="B117" s="3" t="s">
        <v>13</v>
      </c>
      <c r="C117" s="5" t="s">
        <v>14</v>
      </c>
      <c r="D117" s="6" t="s">
        <v>212</v>
      </c>
      <c r="E117" s="4" t="s">
        <v>365</v>
      </c>
      <c r="F117" s="6"/>
      <c r="G117" s="56" t="s">
        <v>270</v>
      </c>
      <c r="H117" s="75" t="s">
        <v>215</v>
      </c>
      <c r="I117" s="56">
        <v>3000000</v>
      </c>
      <c r="J117" s="77">
        <v>45098</v>
      </c>
      <c r="K117" s="83">
        <v>45657</v>
      </c>
      <c r="L117" s="101">
        <v>1208081.8</v>
      </c>
      <c r="M117" s="88" t="s">
        <v>19</v>
      </c>
    </row>
    <row r="118" spans="1:18" x14ac:dyDescent="0.25">
      <c r="A118" s="58" t="s">
        <v>366</v>
      </c>
      <c r="B118" s="3" t="s">
        <v>13</v>
      </c>
      <c r="C118" s="5" t="s">
        <v>14</v>
      </c>
      <c r="D118" s="6" t="s">
        <v>15</v>
      </c>
      <c r="E118" s="4" t="s">
        <v>367</v>
      </c>
      <c r="F118" s="6"/>
      <c r="G118" s="56" t="s">
        <v>72</v>
      </c>
      <c r="H118" s="75" t="s">
        <v>73</v>
      </c>
      <c r="I118" s="56">
        <v>60000</v>
      </c>
      <c r="J118" s="77">
        <v>45098</v>
      </c>
      <c r="K118" s="83">
        <v>45657</v>
      </c>
      <c r="L118" s="181">
        <v>9907.39</v>
      </c>
      <c r="M118" s="80" t="s">
        <v>19</v>
      </c>
      <c r="N118" t="s">
        <v>19</v>
      </c>
    </row>
    <row r="119" spans="1:18" x14ac:dyDescent="0.25">
      <c r="A119" s="58" t="s">
        <v>368</v>
      </c>
      <c r="B119" s="3" t="s">
        <v>13</v>
      </c>
      <c r="C119" s="5" t="s">
        <v>14</v>
      </c>
      <c r="D119" s="6" t="s">
        <v>15</v>
      </c>
      <c r="E119" s="4">
        <v>9945287675</v>
      </c>
      <c r="F119" s="6"/>
      <c r="G119" s="56" t="s">
        <v>369</v>
      </c>
      <c r="H119" s="96">
        <v>13366030156</v>
      </c>
      <c r="I119" s="56">
        <v>100000</v>
      </c>
      <c r="J119" s="77">
        <v>45111</v>
      </c>
      <c r="K119" s="83">
        <v>45657</v>
      </c>
      <c r="L119" s="181">
        <v>71946.83</v>
      </c>
      <c r="M119" s="80" t="s">
        <v>19</v>
      </c>
      <c r="N119" t="s">
        <v>19</v>
      </c>
    </row>
    <row r="120" spans="1:18" x14ac:dyDescent="0.25">
      <c r="A120" s="58" t="s">
        <v>370</v>
      </c>
      <c r="B120" s="3" t="s">
        <v>13</v>
      </c>
      <c r="C120" s="5" t="s">
        <v>14</v>
      </c>
      <c r="D120" s="6" t="s">
        <v>15</v>
      </c>
      <c r="E120" s="4" t="s">
        <v>371</v>
      </c>
      <c r="F120" s="6"/>
      <c r="G120" s="56" t="s">
        <v>372</v>
      </c>
      <c r="H120" s="75" t="s">
        <v>373</v>
      </c>
      <c r="I120" s="56">
        <v>1890.54</v>
      </c>
      <c r="J120" s="77">
        <v>45194</v>
      </c>
      <c r="K120" s="83">
        <v>45607</v>
      </c>
      <c r="L120" s="160">
        <v>1890.54</v>
      </c>
      <c r="M120" s="87"/>
    </row>
    <row r="121" spans="1:18" x14ac:dyDescent="0.25">
      <c r="A121" s="67" t="s">
        <v>303</v>
      </c>
      <c r="B121" s="23" t="s">
        <v>13</v>
      </c>
      <c r="C121" s="33" t="s">
        <v>14</v>
      </c>
      <c r="D121" s="23" t="s">
        <v>15</v>
      </c>
      <c r="E121" s="24" t="s">
        <v>374</v>
      </c>
      <c r="F121" s="23" t="s">
        <v>375</v>
      </c>
      <c r="G121" s="113" t="s">
        <v>85</v>
      </c>
      <c r="H121" s="114" t="s">
        <v>86</v>
      </c>
      <c r="I121" s="115">
        <v>5000</v>
      </c>
      <c r="J121" s="116">
        <v>45314</v>
      </c>
      <c r="K121" s="78">
        <v>45657</v>
      </c>
      <c r="L121" s="155">
        <v>620</v>
      </c>
    </row>
    <row r="122" spans="1:18" x14ac:dyDescent="0.25">
      <c r="A122" s="68" t="s">
        <v>376</v>
      </c>
      <c r="B122" s="25" t="s">
        <v>13</v>
      </c>
      <c r="C122" s="33" t="s">
        <v>14</v>
      </c>
      <c r="D122" s="26" t="s">
        <v>15</v>
      </c>
      <c r="E122" s="27" t="s">
        <v>377</v>
      </c>
      <c r="F122" s="25" t="s">
        <v>375</v>
      </c>
      <c r="G122" s="117" t="s">
        <v>378</v>
      </c>
      <c r="H122" s="118" t="s">
        <v>202</v>
      </c>
      <c r="I122" s="119">
        <v>426.23</v>
      </c>
      <c r="J122" s="120">
        <v>45316</v>
      </c>
      <c r="K122" s="83">
        <v>45657</v>
      </c>
      <c r="L122" s="177" t="s">
        <v>379</v>
      </c>
      <c r="M122" s="121"/>
    </row>
    <row r="123" spans="1:18" x14ac:dyDescent="0.25">
      <c r="A123" s="69" t="s">
        <v>380</v>
      </c>
      <c r="B123" s="25" t="s">
        <v>13</v>
      </c>
      <c r="C123" s="33" t="s">
        <v>14</v>
      </c>
      <c r="D123" s="26" t="s">
        <v>15</v>
      </c>
      <c r="E123" s="27" t="s">
        <v>381</v>
      </c>
      <c r="F123" s="25" t="s">
        <v>375</v>
      </c>
      <c r="G123" s="117" t="s">
        <v>382</v>
      </c>
      <c r="H123" s="122" t="s">
        <v>312</v>
      </c>
      <c r="I123" s="117">
        <v>5000</v>
      </c>
      <c r="J123" s="120">
        <v>45316</v>
      </c>
      <c r="K123" s="83">
        <v>45657</v>
      </c>
      <c r="L123" s="177" t="s">
        <v>379</v>
      </c>
      <c r="M123" s="121"/>
    </row>
    <row r="124" spans="1:18" x14ac:dyDescent="0.25">
      <c r="A124" s="69" t="s">
        <v>211</v>
      </c>
      <c r="B124" s="25" t="s">
        <v>13</v>
      </c>
      <c r="C124" s="33" t="s">
        <v>14</v>
      </c>
      <c r="D124" s="26" t="s">
        <v>15</v>
      </c>
      <c r="E124" s="27" t="s">
        <v>383</v>
      </c>
      <c r="F124" s="25" t="s">
        <v>375</v>
      </c>
      <c r="G124" s="117" t="s">
        <v>384</v>
      </c>
      <c r="H124" s="123" t="s">
        <v>385</v>
      </c>
      <c r="I124" s="117">
        <v>4999.99</v>
      </c>
      <c r="J124" s="120">
        <v>45328</v>
      </c>
      <c r="K124" s="78">
        <v>45657</v>
      </c>
      <c r="L124" s="159">
        <v>4469.34</v>
      </c>
    </row>
    <row r="125" spans="1:18" x14ac:dyDescent="0.25">
      <c r="A125" s="69" t="s">
        <v>386</v>
      </c>
      <c r="B125" s="25" t="s">
        <v>13</v>
      </c>
      <c r="C125" s="33" t="s">
        <v>14</v>
      </c>
      <c r="D125" s="26" t="s">
        <v>15</v>
      </c>
      <c r="E125" s="29" t="s">
        <v>387</v>
      </c>
      <c r="F125" s="25" t="s">
        <v>375</v>
      </c>
      <c r="G125" s="117" t="s">
        <v>378</v>
      </c>
      <c r="H125" s="123" t="s">
        <v>202</v>
      </c>
      <c r="I125" s="117">
        <v>1600</v>
      </c>
      <c r="J125" s="120">
        <v>45328</v>
      </c>
      <c r="K125" s="124" t="s">
        <v>388</v>
      </c>
      <c r="L125" s="179" t="s">
        <v>389</v>
      </c>
      <c r="M125" s="121"/>
    </row>
    <row r="126" spans="1:18" x14ac:dyDescent="0.25">
      <c r="A126" s="69" t="s">
        <v>390</v>
      </c>
      <c r="B126" s="25" t="s">
        <v>13</v>
      </c>
      <c r="C126" s="33" t="s">
        <v>14</v>
      </c>
      <c r="D126" s="26" t="s">
        <v>15</v>
      </c>
      <c r="E126" s="29" t="s">
        <v>391</v>
      </c>
      <c r="F126" s="25" t="s">
        <v>375</v>
      </c>
      <c r="G126" s="117" t="s">
        <v>392</v>
      </c>
      <c r="H126" s="123">
        <v>13118231003</v>
      </c>
      <c r="I126" s="117">
        <v>4999.99</v>
      </c>
      <c r="J126" s="120">
        <v>45330</v>
      </c>
      <c r="K126" s="178" t="s">
        <v>393</v>
      </c>
      <c r="L126" s="173">
        <f>SUBTOTAL(9,N126:O126)</f>
        <v>0</v>
      </c>
    </row>
    <row r="127" spans="1:18" x14ac:dyDescent="0.25">
      <c r="A127" s="69" t="s">
        <v>390</v>
      </c>
      <c r="B127" s="25" t="s">
        <v>13</v>
      </c>
      <c r="C127" s="33" t="s">
        <v>14</v>
      </c>
      <c r="D127" s="26" t="s">
        <v>15</v>
      </c>
      <c r="E127" s="27" t="s">
        <v>394</v>
      </c>
      <c r="F127" s="25" t="s">
        <v>375</v>
      </c>
      <c r="G127" s="117" t="s">
        <v>395</v>
      </c>
      <c r="H127" s="123" t="s">
        <v>396</v>
      </c>
      <c r="I127" s="117">
        <v>4999.99</v>
      </c>
      <c r="J127" s="120">
        <v>45338</v>
      </c>
      <c r="K127" s="78">
        <v>45657</v>
      </c>
      <c r="L127" s="155">
        <v>1176.3</v>
      </c>
    </row>
    <row r="128" spans="1:18" x14ac:dyDescent="0.25">
      <c r="A128" s="69" t="s">
        <v>397</v>
      </c>
      <c r="B128" s="25" t="s">
        <v>13</v>
      </c>
      <c r="C128" s="33" t="s">
        <v>14</v>
      </c>
      <c r="D128" s="26" t="s">
        <v>15</v>
      </c>
      <c r="E128" s="27" t="s">
        <v>398</v>
      </c>
      <c r="F128" s="25" t="s">
        <v>375</v>
      </c>
      <c r="G128" s="117" t="s">
        <v>399</v>
      </c>
      <c r="H128" s="123" t="s">
        <v>400</v>
      </c>
      <c r="I128" s="117">
        <v>934.29</v>
      </c>
      <c r="J128" s="120">
        <v>45342</v>
      </c>
      <c r="K128" s="124" t="s">
        <v>401</v>
      </c>
      <c r="L128" s="177" t="s">
        <v>402</v>
      </c>
      <c r="M128" s="121"/>
    </row>
    <row r="129" spans="1:16" x14ac:dyDescent="0.25">
      <c r="A129" s="69" t="s">
        <v>403</v>
      </c>
      <c r="B129" s="25" t="s">
        <v>13</v>
      </c>
      <c r="C129" s="33" t="s">
        <v>14</v>
      </c>
      <c r="D129" s="26" t="s">
        <v>15</v>
      </c>
      <c r="E129" s="27" t="s">
        <v>404</v>
      </c>
      <c r="F129" s="28"/>
      <c r="G129" s="119" t="s">
        <v>22</v>
      </c>
      <c r="H129" s="123" t="s">
        <v>23</v>
      </c>
      <c r="I129" s="117">
        <v>1272</v>
      </c>
      <c r="J129" s="120">
        <v>45344</v>
      </c>
      <c r="K129" s="83">
        <v>45657</v>
      </c>
      <c r="L129" s="177" t="s">
        <v>379</v>
      </c>
      <c r="M129" s="121"/>
      <c r="O129" s="180"/>
    </row>
    <row r="130" spans="1:16" x14ac:dyDescent="0.25">
      <c r="A130" s="68" t="s">
        <v>405</v>
      </c>
      <c r="B130" s="25" t="s">
        <v>13</v>
      </c>
      <c r="C130" s="33" t="s">
        <v>14</v>
      </c>
      <c r="D130" s="26" t="s">
        <v>15</v>
      </c>
      <c r="E130" s="27" t="s">
        <v>406</v>
      </c>
      <c r="F130" s="23" t="s">
        <v>375</v>
      </c>
      <c r="G130" s="117" t="s">
        <v>22</v>
      </c>
      <c r="H130" s="123" t="s">
        <v>23</v>
      </c>
      <c r="I130" s="117" t="s">
        <v>407</v>
      </c>
      <c r="J130" s="120">
        <v>45350</v>
      </c>
      <c r="K130" s="83">
        <v>45657</v>
      </c>
      <c r="L130" s="177" t="s">
        <v>379</v>
      </c>
      <c r="M130" s="121"/>
    </row>
    <row r="131" spans="1:16" x14ac:dyDescent="0.25">
      <c r="A131" s="68" t="s">
        <v>408</v>
      </c>
      <c r="B131" s="25" t="s">
        <v>13</v>
      </c>
      <c r="C131" s="33" t="s">
        <v>14</v>
      </c>
      <c r="D131" s="26" t="s">
        <v>15</v>
      </c>
      <c r="E131" s="29" t="s">
        <v>409</v>
      </c>
      <c r="F131" s="25" t="s">
        <v>375</v>
      </c>
      <c r="G131" s="117" t="s">
        <v>410</v>
      </c>
      <c r="H131" s="123" t="s">
        <v>312</v>
      </c>
      <c r="I131" s="117">
        <v>420</v>
      </c>
      <c r="J131" s="120">
        <v>45352</v>
      </c>
      <c r="K131" s="83">
        <v>45657</v>
      </c>
      <c r="L131" s="177" t="s">
        <v>379</v>
      </c>
      <c r="M131" s="121"/>
    </row>
    <row r="132" spans="1:16" x14ac:dyDescent="0.25">
      <c r="A132" s="69" t="s">
        <v>411</v>
      </c>
      <c r="B132" s="25" t="s">
        <v>13</v>
      </c>
      <c r="C132" s="33" t="s">
        <v>14</v>
      </c>
      <c r="D132" s="26" t="s">
        <v>15</v>
      </c>
      <c r="E132" s="30" t="s">
        <v>412</v>
      </c>
      <c r="F132" s="25" t="s">
        <v>375</v>
      </c>
      <c r="G132" s="125" t="s">
        <v>22</v>
      </c>
      <c r="H132" s="123" t="s">
        <v>23</v>
      </c>
      <c r="I132" s="117" t="s">
        <v>407</v>
      </c>
      <c r="J132" s="120">
        <v>45362</v>
      </c>
      <c r="K132" s="83">
        <v>45657</v>
      </c>
      <c r="L132" s="177" t="s">
        <v>379</v>
      </c>
      <c r="M132" s="121"/>
    </row>
    <row r="133" spans="1:16" x14ac:dyDescent="0.25">
      <c r="A133" s="69" t="s">
        <v>413</v>
      </c>
      <c r="B133" s="25" t="s">
        <v>13</v>
      </c>
      <c r="C133" s="33" t="s">
        <v>14</v>
      </c>
      <c r="D133" s="26" t="s">
        <v>15</v>
      </c>
      <c r="E133" s="32" t="s">
        <v>414</v>
      </c>
      <c r="F133" s="25" t="s">
        <v>375</v>
      </c>
      <c r="G133" s="113" t="s">
        <v>22</v>
      </c>
      <c r="H133" s="123" t="s">
        <v>23</v>
      </c>
      <c r="I133" s="117">
        <v>26400</v>
      </c>
      <c r="J133" s="120">
        <v>45362</v>
      </c>
      <c r="K133" s="78">
        <v>45657</v>
      </c>
      <c r="L133" s="182">
        <v>5500</v>
      </c>
      <c r="N133" t="s">
        <v>19</v>
      </c>
    </row>
    <row r="134" spans="1:16" x14ac:dyDescent="0.25">
      <c r="A134" s="69" t="s">
        <v>405</v>
      </c>
      <c r="B134" s="25" t="s">
        <v>13</v>
      </c>
      <c r="C134" s="33" t="s">
        <v>14</v>
      </c>
      <c r="D134" s="26" t="s">
        <v>15</v>
      </c>
      <c r="E134" s="29" t="s">
        <v>415</v>
      </c>
      <c r="F134" s="25" t="s">
        <v>375</v>
      </c>
      <c r="G134" s="117" t="s">
        <v>22</v>
      </c>
      <c r="H134" s="123" t="s">
        <v>23</v>
      </c>
      <c r="I134" s="117">
        <v>12120</v>
      </c>
      <c r="J134" s="120">
        <v>45366</v>
      </c>
      <c r="K134" s="83">
        <v>45657</v>
      </c>
      <c r="L134" s="188">
        <v>2525</v>
      </c>
      <c r="M134" s="85" t="s">
        <v>19</v>
      </c>
      <c r="N134" t="s">
        <v>19</v>
      </c>
    </row>
    <row r="135" spans="1:16" x14ac:dyDescent="0.25">
      <c r="A135" s="69" t="s">
        <v>416</v>
      </c>
      <c r="B135" s="25" t="s">
        <v>13</v>
      </c>
      <c r="C135" s="33" t="s">
        <v>14</v>
      </c>
      <c r="D135" s="26" t="s">
        <v>15</v>
      </c>
      <c r="E135" s="27" t="s">
        <v>417</v>
      </c>
      <c r="F135" s="25" t="s">
        <v>375</v>
      </c>
      <c r="G135" s="117" t="s">
        <v>22</v>
      </c>
      <c r="H135" s="123" t="s">
        <v>23</v>
      </c>
      <c r="I135" s="117">
        <v>420.99</v>
      </c>
      <c r="J135" s="120">
        <v>45369</v>
      </c>
      <c r="K135" s="78">
        <v>45657</v>
      </c>
      <c r="L135" s="155">
        <v>420</v>
      </c>
    </row>
    <row r="136" spans="1:16" x14ac:dyDescent="0.25">
      <c r="A136" s="69" t="s">
        <v>418</v>
      </c>
      <c r="B136" s="25" t="s">
        <v>13</v>
      </c>
      <c r="C136" s="33" t="s">
        <v>14</v>
      </c>
      <c r="D136" s="26" t="s">
        <v>15</v>
      </c>
      <c r="E136" s="29" t="s">
        <v>419</v>
      </c>
      <c r="F136" s="31" t="s">
        <v>375</v>
      </c>
      <c r="G136" s="117" t="s">
        <v>22</v>
      </c>
      <c r="H136" s="123" t="s">
        <v>23</v>
      </c>
      <c r="I136" s="125">
        <v>983.52</v>
      </c>
      <c r="J136" s="126">
        <v>45370</v>
      </c>
      <c r="K136" s="78">
        <v>45657</v>
      </c>
      <c r="L136" s="184">
        <v>1247.51</v>
      </c>
    </row>
    <row r="137" spans="1:16" x14ac:dyDescent="0.25">
      <c r="A137" s="68" t="s">
        <v>420</v>
      </c>
      <c r="B137" s="25" t="s">
        <v>13</v>
      </c>
      <c r="C137" s="33" t="s">
        <v>14</v>
      </c>
      <c r="D137" s="34" t="s">
        <v>15</v>
      </c>
      <c r="E137" s="31" t="s">
        <v>421</v>
      </c>
      <c r="F137" s="35" t="s">
        <v>375</v>
      </c>
      <c r="G137" s="117" t="s">
        <v>22</v>
      </c>
      <c r="H137" s="123" t="s">
        <v>23</v>
      </c>
      <c r="I137" s="127">
        <v>23232</v>
      </c>
      <c r="J137" s="128">
        <v>45377</v>
      </c>
      <c r="K137" s="83">
        <v>45657</v>
      </c>
      <c r="L137" s="183" t="s">
        <v>422</v>
      </c>
      <c r="M137" s="80" t="s">
        <v>19</v>
      </c>
      <c r="N137" t="s">
        <v>19</v>
      </c>
    </row>
    <row r="138" spans="1:16" x14ac:dyDescent="0.25">
      <c r="A138" s="70" t="s">
        <v>211</v>
      </c>
      <c r="B138" s="40" t="s">
        <v>13</v>
      </c>
      <c r="C138" s="41" t="s">
        <v>14</v>
      </c>
      <c r="D138" s="37" t="s">
        <v>423</v>
      </c>
      <c r="E138" s="16" t="s">
        <v>424</v>
      </c>
      <c r="F138" s="37"/>
      <c r="G138" s="129" t="s">
        <v>270</v>
      </c>
      <c r="H138" s="75" t="s">
        <v>215</v>
      </c>
      <c r="I138" s="129">
        <v>4500000</v>
      </c>
      <c r="J138" s="130">
        <v>45393</v>
      </c>
      <c r="K138" s="83">
        <v>45657</v>
      </c>
      <c r="L138" s="189">
        <v>1309273.97</v>
      </c>
      <c r="M138" s="80" t="s">
        <v>19</v>
      </c>
      <c r="N138" t="s">
        <v>19</v>
      </c>
      <c r="O138" t="s">
        <v>19</v>
      </c>
      <c r="P138" t="s">
        <v>19</v>
      </c>
    </row>
    <row r="139" spans="1:16" x14ac:dyDescent="0.25">
      <c r="A139" s="70" t="s">
        <v>425</v>
      </c>
      <c r="B139" s="25" t="s">
        <v>13</v>
      </c>
      <c r="C139" s="33" t="s">
        <v>14</v>
      </c>
      <c r="D139" s="26" t="s">
        <v>15</v>
      </c>
      <c r="E139" s="36" t="s">
        <v>426</v>
      </c>
      <c r="F139" s="15"/>
      <c r="G139" s="132" t="s">
        <v>305</v>
      </c>
      <c r="H139" s="133" t="s">
        <v>306</v>
      </c>
      <c r="I139" s="134">
        <v>4999.99</v>
      </c>
      <c r="J139" s="135">
        <v>45400</v>
      </c>
      <c r="K139" s="78">
        <v>45657</v>
      </c>
      <c r="L139" s="155">
        <v>130</v>
      </c>
    </row>
    <row r="140" spans="1:16" x14ac:dyDescent="0.25">
      <c r="A140" s="70" t="s">
        <v>366</v>
      </c>
      <c r="B140" s="25" t="s">
        <v>13</v>
      </c>
      <c r="C140" s="33" t="s">
        <v>14</v>
      </c>
      <c r="D140" s="26" t="s">
        <v>15</v>
      </c>
      <c r="E140" s="36" t="s">
        <v>427</v>
      </c>
      <c r="F140" s="15"/>
      <c r="G140" s="136" t="s">
        <v>72</v>
      </c>
      <c r="H140" s="137" t="s">
        <v>73</v>
      </c>
      <c r="I140" s="134">
        <v>39999.99</v>
      </c>
      <c r="J140" s="135">
        <v>45404</v>
      </c>
      <c r="K140" s="83">
        <v>45657</v>
      </c>
      <c r="L140" s="177" t="s">
        <v>379</v>
      </c>
      <c r="M140" s="87"/>
    </row>
    <row r="141" spans="1:16" x14ac:dyDescent="0.25">
      <c r="A141" s="70" t="s">
        <v>428</v>
      </c>
      <c r="B141" s="25" t="s">
        <v>13</v>
      </c>
      <c r="C141" s="33" t="s">
        <v>14</v>
      </c>
      <c r="D141" s="26" t="s">
        <v>15</v>
      </c>
      <c r="E141" s="36" t="s">
        <v>429</v>
      </c>
      <c r="F141" s="39"/>
      <c r="G141" s="134" t="s">
        <v>430</v>
      </c>
      <c r="H141" s="138" t="s">
        <v>431</v>
      </c>
      <c r="I141" s="134">
        <v>610</v>
      </c>
      <c r="J141" s="139">
        <v>45404</v>
      </c>
      <c r="K141" s="78">
        <v>45657</v>
      </c>
      <c r="L141" s="155">
        <v>488</v>
      </c>
    </row>
    <row r="142" spans="1:16" x14ac:dyDescent="0.25">
      <c r="A142" s="70" t="s">
        <v>425</v>
      </c>
      <c r="B142" s="31" t="s">
        <v>13</v>
      </c>
      <c r="C142" s="33" t="s">
        <v>14</v>
      </c>
      <c r="D142" s="28" t="s">
        <v>15</v>
      </c>
      <c r="E142" s="36" t="s">
        <v>432</v>
      </c>
      <c r="F142" s="39"/>
      <c r="G142" s="140" t="s">
        <v>351</v>
      </c>
      <c r="H142" s="102" t="s">
        <v>352</v>
      </c>
      <c r="I142" s="134">
        <v>4999.99</v>
      </c>
      <c r="J142" s="135">
        <v>45405</v>
      </c>
      <c r="K142" s="83">
        <v>45657</v>
      </c>
      <c r="L142" s="177" t="s">
        <v>379</v>
      </c>
      <c r="M142" s="87"/>
    </row>
    <row r="143" spans="1:16" x14ac:dyDescent="0.25">
      <c r="A143" s="70" t="s">
        <v>433</v>
      </c>
      <c r="B143" s="40" t="s">
        <v>13</v>
      </c>
      <c r="C143" s="41" t="s">
        <v>14</v>
      </c>
      <c r="D143" s="43" t="s">
        <v>15</v>
      </c>
      <c r="E143" s="36" t="s">
        <v>434</v>
      </c>
      <c r="F143" s="39"/>
      <c r="G143" s="140" t="s">
        <v>435</v>
      </c>
      <c r="H143" s="96" t="s">
        <v>436</v>
      </c>
      <c r="I143" s="134">
        <v>60</v>
      </c>
      <c r="J143" s="135">
        <v>45406</v>
      </c>
      <c r="K143" s="83">
        <v>45607</v>
      </c>
      <c r="L143" s="185">
        <v>60</v>
      </c>
      <c r="M143" s="87"/>
    </row>
    <row r="144" spans="1:16" x14ac:dyDescent="0.25">
      <c r="A144" s="60" t="s">
        <v>211</v>
      </c>
      <c r="B144" s="40" t="s">
        <v>13</v>
      </c>
      <c r="C144" s="41" t="s">
        <v>14</v>
      </c>
      <c r="D144" s="42" t="s">
        <v>423</v>
      </c>
      <c r="E144" s="36" t="s">
        <v>437</v>
      </c>
      <c r="F144" s="39"/>
      <c r="G144" s="140" t="s">
        <v>293</v>
      </c>
      <c r="H144" s="137" t="s">
        <v>438</v>
      </c>
      <c r="I144" s="134">
        <v>350000</v>
      </c>
      <c r="J144" s="135">
        <v>45426</v>
      </c>
      <c r="K144" s="78">
        <v>45657</v>
      </c>
      <c r="L144" s="177" t="s">
        <v>379</v>
      </c>
      <c r="M144" s="87"/>
    </row>
    <row r="145" spans="1:17" x14ac:dyDescent="0.25">
      <c r="A145" s="71" t="s">
        <v>439</v>
      </c>
      <c r="B145" s="40" t="s">
        <v>13</v>
      </c>
      <c r="C145" s="41" t="s">
        <v>14</v>
      </c>
      <c r="D145" s="42" t="s">
        <v>15</v>
      </c>
      <c r="E145" s="36" t="s">
        <v>440</v>
      </c>
      <c r="F145" s="39"/>
      <c r="G145" s="134" t="s">
        <v>441</v>
      </c>
      <c r="H145" s="140" t="s">
        <v>210</v>
      </c>
      <c r="I145" s="141">
        <v>7200</v>
      </c>
      <c r="J145" s="139">
        <v>45427</v>
      </c>
      <c r="K145" s="78">
        <v>45657</v>
      </c>
      <c r="L145" s="186">
        <v>600</v>
      </c>
    </row>
    <row r="146" spans="1:17" x14ac:dyDescent="0.25">
      <c r="A146" s="70" t="s">
        <v>442</v>
      </c>
      <c r="B146" s="40" t="s">
        <v>13</v>
      </c>
      <c r="C146" s="41" t="s">
        <v>14</v>
      </c>
      <c r="D146" s="43" t="s">
        <v>15</v>
      </c>
      <c r="E146" s="16" t="s">
        <v>443</v>
      </c>
      <c r="F146" s="37"/>
      <c r="G146" s="129" t="s">
        <v>444</v>
      </c>
      <c r="H146" s="142" t="s">
        <v>445</v>
      </c>
      <c r="I146" s="71">
        <v>150</v>
      </c>
      <c r="J146" s="143">
        <v>45434</v>
      </c>
      <c r="K146" s="78">
        <v>45657</v>
      </c>
      <c r="L146" s="173">
        <v>150</v>
      </c>
    </row>
    <row r="147" spans="1:17" x14ac:dyDescent="0.25">
      <c r="A147" s="70" t="s">
        <v>425</v>
      </c>
      <c r="B147" s="40" t="s">
        <v>13</v>
      </c>
      <c r="C147" s="41" t="s">
        <v>14</v>
      </c>
      <c r="D147" s="43" t="s">
        <v>15</v>
      </c>
      <c r="E147" s="16" t="s">
        <v>446</v>
      </c>
      <c r="F147" s="37"/>
      <c r="G147" s="129" t="s">
        <v>447</v>
      </c>
      <c r="H147" s="71" t="s">
        <v>448</v>
      </c>
      <c r="I147" s="71">
        <v>4999.99</v>
      </c>
      <c r="J147" s="143">
        <v>45436</v>
      </c>
      <c r="K147" s="78">
        <v>45657</v>
      </c>
      <c r="L147" s="173">
        <v>330</v>
      </c>
    </row>
    <row r="148" spans="1:17" x14ac:dyDescent="0.25">
      <c r="A148" s="70" t="s">
        <v>449</v>
      </c>
      <c r="B148" s="40" t="s">
        <v>13</v>
      </c>
      <c r="C148" s="41" t="s">
        <v>14</v>
      </c>
      <c r="D148" s="43" t="s">
        <v>15</v>
      </c>
      <c r="E148" s="16" t="s">
        <v>450</v>
      </c>
      <c r="F148" s="37"/>
      <c r="G148" s="129" t="s">
        <v>451</v>
      </c>
      <c r="H148" s="142" t="s">
        <v>452</v>
      </c>
      <c r="I148" s="71">
        <v>4999.99</v>
      </c>
      <c r="J148" s="143">
        <v>45439</v>
      </c>
      <c r="K148" s="78">
        <v>45657</v>
      </c>
      <c r="L148" s="155">
        <v>180</v>
      </c>
    </row>
    <row r="149" spans="1:17" x14ac:dyDescent="0.25">
      <c r="A149" s="60" t="s">
        <v>425</v>
      </c>
      <c r="B149" s="40" t="s">
        <v>13</v>
      </c>
      <c r="C149" s="41" t="s">
        <v>14</v>
      </c>
      <c r="D149" s="43" t="s">
        <v>15</v>
      </c>
      <c r="E149" s="16" t="s">
        <v>453</v>
      </c>
      <c r="F149" s="37"/>
      <c r="G149" s="129" t="s">
        <v>221</v>
      </c>
      <c r="H149" s="71" t="s">
        <v>454</v>
      </c>
      <c r="I149" s="71">
        <v>4999.99</v>
      </c>
      <c r="J149" s="143">
        <v>45447</v>
      </c>
      <c r="K149" s="78">
        <v>45657</v>
      </c>
      <c r="L149" s="187">
        <v>650</v>
      </c>
    </row>
    <row r="150" spans="1:17" x14ac:dyDescent="0.25">
      <c r="A150" s="72" t="s">
        <v>211</v>
      </c>
      <c r="B150" s="40" t="s">
        <v>13</v>
      </c>
      <c r="C150" s="41" t="s">
        <v>14</v>
      </c>
      <c r="D150" s="43" t="s">
        <v>15</v>
      </c>
      <c r="E150" s="16" t="s">
        <v>455</v>
      </c>
      <c r="F150" s="37"/>
      <c r="G150" s="129" t="s">
        <v>456</v>
      </c>
      <c r="H150" s="142" t="s">
        <v>457</v>
      </c>
      <c r="I150" s="71">
        <v>61990</v>
      </c>
      <c r="J150" s="143">
        <v>45454</v>
      </c>
      <c r="K150" s="83">
        <v>45657</v>
      </c>
      <c r="L150" s="190">
        <v>41817.089999999997</v>
      </c>
      <c r="M150" s="80" t="s">
        <v>19</v>
      </c>
      <c r="N150" t="s">
        <v>19</v>
      </c>
      <c r="O150" t="s">
        <v>19</v>
      </c>
      <c r="P150" t="s">
        <v>19</v>
      </c>
      <c r="Q150" t="s">
        <v>19</v>
      </c>
    </row>
    <row r="151" spans="1:17" x14ac:dyDescent="0.25">
      <c r="A151" s="70" t="s">
        <v>211</v>
      </c>
      <c r="B151" s="40" t="s">
        <v>13</v>
      </c>
      <c r="C151" s="41" t="s">
        <v>14</v>
      </c>
      <c r="D151" s="43" t="s">
        <v>15</v>
      </c>
      <c r="E151" s="16" t="s">
        <v>458</v>
      </c>
      <c r="F151" s="37"/>
      <c r="G151" s="129" t="s">
        <v>459</v>
      </c>
      <c r="H151" s="142" t="s">
        <v>140</v>
      </c>
      <c r="I151" s="71" t="s">
        <v>460</v>
      </c>
      <c r="J151" s="143">
        <v>45464</v>
      </c>
      <c r="K151" s="83">
        <v>45657</v>
      </c>
      <c r="L151" s="177" t="s">
        <v>379</v>
      </c>
      <c r="M151" s="87"/>
    </row>
    <row r="152" spans="1:17" x14ac:dyDescent="0.25">
      <c r="A152" s="70" t="s">
        <v>211</v>
      </c>
      <c r="B152" s="40" t="s">
        <v>13</v>
      </c>
      <c r="C152" s="41" t="s">
        <v>14</v>
      </c>
      <c r="D152" s="43" t="s">
        <v>15</v>
      </c>
      <c r="E152" s="16" t="s">
        <v>461</v>
      </c>
      <c r="F152" s="37"/>
      <c r="G152" s="129" t="s">
        <v>459</v>
      </c>
      <c r="H152" s="142" t="s">
        <v>140</v>
      </c>
      <c r="I152" s="71">
        <v>15000</v>
      </c>
      <c r="J152" s="143">
        <v>45467</v>
      </c>
      <c r="K152" s="83">
        <v>45657</v>
      </c>
      <c r="L152" s="177" t="s">
        <v>379</v>
      </c>
      <c r="M152" s="87"/>
    </row>
    <row r="153" spans="1:17" x14ac:dyDescent="0.25">
      <c r="A153" s="70" t="s">
        <v>211</v>
      </c>
      <c r="B153" s="40" t="s">
        <v>13</v>
      </c>
      <c r="C153" s="41" t="s">
        <v>14</v>
      </c>
      <c r="D153" s="43" t="s">
        <v>15</v>
      </c>
      <c r="E153" s="16" t="s">
        <v>462</v>
      </c>
      <c r="F153" s="37"/>
      <c r="G153" s="129" t="s">
        <v>126</v>
      </c>
      <c r="H153" s="142" t="s">
        <v>127</v>
      </c>
      <c r="I153" s="71">
        <v>3072.79</v>
      </c>
      <c r="J153" s="143">
        <v>45470</v>
      </c>
      <c r="K153" s="83">
        <v>45657</v>
      </c>
      <c r="L153" s="131">
        <v>510.76</v>
      </c>
      <c r="M153" s="88" t="s">
        <v>19</v>
      </c>
      <c r="N153" t="s">
        <v>19</v>
      </c>
    </row>
    <row r="154" spans="1:17" x14ac:dyDescent="0.25">
      <c r="A154" s="70" t="s">
        <v>463</v>
      </c>
      <c r="B154" s="40" t="s">
        <v>13</v>
      </c>
      <c r="C154" s="41" t="s">
        <v>14</v>
      </c>
      <c r="D154" s="43" t="s">
        <v>15</v>
      </c>
      <c r="E154" s="16" t="s">
        <v>464</v>
      </c>
      <c r="F154" s="37"/>
      <c r="G154" s="129" t="s">
        <v>465</v>
      </c>
      <c r="H154" s="142" t="s">
        <v>466</v>
      </c>
      <c r="I154" s="71" t="s">
        <v>467</v>
      </c>
      <c r="J154" s="143">
        <v>45477</v>
      </c>
      <c r="K154" s="83">
        <v>45657</v>
      </c>
      <c r="L154" s="177" t="s">
        <v>379</v>
      </c>
      <c r="M154" s="87"/>
    </row>
    <row r="155" spans="1:17" x14ac:dyDescent="0.25">
      <c r="A155" s="70" t="s">
        <v>463</v>
      </c>
      <c r="B155" s="40" t="s">
        <v>13</v>
      </c>
      <c r="C155" s="41" t="s">
        <v>14</v>
      </c>
      <c r="D155" s="43" t="s">
        <v>15</v>
      </c>
      <c r="E155" s="16" t="s">
        <v>468</v>
      </c>
      <c r="F155" s="37"/>
      <c r="G155" s="129" t="s">
        <v>465</v>
      </c>
      <c r="H155" s="142" t="s">
        <v>466</v>
      </c>
      <c r="I155" s="71" t="s">
        <v>467</v>
      </c>
      <c r="J155" s="143">
        <v>45481</v>
      </c>
      <c r="K155" s="83">
        <v>45657</v>
      </c>
      <c r="L155" s="177" t="s">
        <v>379</v>
      </c>
      <c r="M155" s="87"/>
    </row>
    <row r="156" spans="1:17" x14ac:dyDescent="0.25">
      <c r="A156" s="70" t="s">
        <v>463</v>
      </c>
      <c r="B156" s="40" t="s">
        <v>13</v>
      </c>
      <c r="C156" s="41" t="s">
        <v>14</v>
      </c>
      <c r="D156" s="43" t="s">
        <v>15</v>
      </c>
      <c r="E156" s="16" t="s">
        <v>469</v>
      </c>
      <c r="F156" s="37"/>
      <c r="G156" s="129" t="s">
        <v>465</v>
      </c>
      <c r="H156" s="144" t="s">
        <v>466</v>
      </c>
      <c r="I156" s="140">
        <v>1257.5999999999999</v>
      </c>
      <c r="J156" s="143">
        <v>45481</v>
      </c>
      <c r="K156" s="83">
        <v>45657</v>
      </c>
      <c r="L156" s="177" t="s">
        <v>379</v>
      </c>
      <c r="M156" s="87"/>
    </row>
    <row r="157" spans="1:17" x14ac:dyDescent="0.25">
      <c r="A157" s="70" t="s">
        <v>211</v>
      </c>
      <c r="B157" s="40" t="s">
        <v>13</v>
      </c>
      <c r="C157" s="41" t="s">
        <v>14</v>
      </c>
      <c r="D157" s="44" t="s">
        <v>15</v>
      </c>
      <c r="E157" s="36" t="s">
        <v>470</v>
      </c>
      <c r="F157" s="37"/>
      <c r="G157" s="134" t="s">
        <v>471</v>
      </c>
      <c r="H157" s="144" t="s">
        <v>472</v>
      </c>
      <c r="I157" s="140">
        <v>4999.99</v>
      </c>
      <c r="J157" s="139">
        <v>45513</v>
      </c>
      <c r="K157" s="83">
        <v>45657</v>
      </c>
      <c r="L157" s="177" t="s">
        <v>379</v>
      </c>
      <c r="M157" s="87"/>
    </row>
    <row r="158" spans="1:17" x14ac:dyDescent="0.25">
      <c r="A158" s="70" t="s">
        <v>257</v>
      </c>
      <c r="B158" s="40" t="s">
        <v>13</v>
      </c>
      <c r="C158" s="41" t="s">
        <v>14</v>
      </c>
      <c r="D158" s="44" t="s">
        <v>15</v>
      </c>
      <c r="E158" s="38" t="s">
        <v>473</v>
      </c>
      <c r="F158" s="22"/>
      <c r="G158" s="129" t="s">
        <v>474</v>
      </c>
      <c r="H158" s="142" t="s">
        <v>475</v>
      </c>
      <c r="I158" s="71">
        <v>908.3</v>
      </c>
      <c r="J158" s="145">
        <v>45534</v>
      </c>
      <c r="K158" s="83">
        <v>45611</v>
      </c>
      <c r="L158" s="71">
        <v>908.3</v>
      </c>
      <c r="M158" s="87"/>
    </row>
    <row r="159" spans="1:17" x14ac:dyDescent="0.25">
      <c r="A159" s="70" t="s">
        <v>476</v>
      </c>
      <c r="B159" s="40" t="s">
        <v>13</v>
      </c>
      <c r="C159" s="41" t="s">
        <v>14</v>
      </c>
      <c r="D159" s="44" t="s">
        <v>15</v>
      </c>
      <c r="E159" s="50" t="s">
        <v>477</v>
      </c>
      <c r="F159" s="22"/>
      <c r="G159" s="129" t="s">
        <v>478</v>
      </c>
      <c r="H159" s="142" t="s">
        <v>479</v>
      </c>
      <c r="I159" s="71">
        <v>220</v>
      </c>
      <c r="J159" s="145">
        <v>45554</v>
      </c>
      <c r="K159" s="83">
        <v>45657</v>
      </c>
      <c r="L159" s="177" t="s">
        <v>379</v>
      </c>
      <c r="M159" s="87"/>
    </row>
    <row r="160" spans="1:17" x14ac:dyDescent="0.25">
      <c r="A160" s="70" t="s">
        <v>480</v>
      </c>
      <c r="B160" s="46" t="s">
        <v>13</v>
      </c>
      <c r="C160" s="47" t="s">
        <v>14</v>
      </c>
      <c r="D160" s="44" t="s">
        <v>15</v>
      </c>
      <c r="E160" s="45" t="s">
        <v>481</v>
      </c>
      <c r="F160" s="39"/>
      <c r="G160" s="129" t="s">
        <v>482</v>
      </c>
      <c r="H160" s="142" t="s">
        <v>483</v>
      </c>
      <c r="I160" s="71">
        <v>2180</v>
      </c>
      <c r="J160" s="145">
        <v>45559</v>
      </c>
      <c r="K160" s="83">
        <v>45657</v>
      </c>
      <c r="L160" s="177" t="s">
        <v>379</v>
      </c>
      <c r="M160" s="87"/>
    </row>
    <row r="161" spans="1:13" x14ac:dyDescent="0.25">
      <c r="A161" s="70" t="s">
        <v>425</v>
      </c>
      <c r="B161" s="46" t="s">
        <v>13</v>
      </c>
      <c r="C161" s="47" t="s">
        <v>14</v>
      </c>
      <c r="D161" s="44" t="s">
        <v>15</v>
      </c>
      <c r="E161" s="36" t="s">
        <v>484</v>
      </c>
      <c r="F161" s="39"/>
      <c r="G161" s="129" t="s">
        <v>478</v>
      </c>
      <c r="H161" s="142" t="s">
        <v>479</v>
      </c>
      <c r="I161" s="71">
        <v>4999.99</v>
      </c>
      <c r="J161" s="145">
        <v>45562</v>
      </c>
      <c r="K161" s="83">
        <v>45657</v>
      </c>
      <c r="L161" s="177" t="s">
        <v>379</v>
      </c>
      <c r="M161" s="87"/>
    </row>
    <row r="162" spans="1:13" x14ac:dyDescent="0.25">
      <c r="A162" s="70" t="s">
        <v>416</v>
      </c>
      <c r="B162" s="46" t="s">
        <v>13</v>
      </c>
      <c r="C162" s="47" t="s">
        <v>14</v>
      </c>
      <c r="D162" s="44" t="s">
        <v>15</v>
      </c>
      <c r="E162" s="36" t="s">
        <v>485</v>
      </c>
      <c r="F162" s="39"/>
      <c r="G162" s="129" t="s">
        <v>22</v>
      </c>
      <c r="H162" s="142" t="s">
        <v>23</v>
      </c>
      <c r="I162" s="71">
        <v>4999.99</v>
      </c>
      <c r="J162" s="145">
        <v>45573</v>
      </c>
      <c r="K162" s="83">
        <v>45657</v>
      </c>
      <c r="L162" s="177" t="s">
        <v>379</v>
      </c>
      <c r="M162" s="87"/>
    </row>
    <row r="163" spans="1:13" x14ac:dyDescent="0.25">
      <c r="A163" s="70" t="s">
        <v>425</v>
      </c>
      <c r="B163" s="46" t="s">
        <v>13</v>
      </c>
      <c r="C163" s="47" t="s">
        <v>14</v>
      </c>
      <c r="D163" s="44" t="s">
        <v>15</v>
      </c>
      <c r="E163" s="36" t="s">
        <v>486</v>
      </c>
      <c r="F163" s="39"/>
      <c r="G163" s="129" t="s">
        <v>487</v>
      </c>
      <c r="H163" s="142" t="s">
        <v>488</v>
      </c>
      <c r="I163" s="71">
        <v>4999.99</v>
      </c>
      <c r="J163" s="145">
        <v>45583</v>
      </c>
      <c r="K163" s="83">
        <v>45657</v>
      </c>
      <c r="L163" s="177" t="s">
        <v>379</v>
      </c>
      <c r="M163" s="87"/>
    </row>
    <row r="164" spans="1:13" x14ac:dyDescent="0.25">
      <c r="A164" s="70" t="s">
        <v>211</v>
      </c>
      <c r="B164" s="46" t="s">
        <v>13</v>
      </c>
      <c r="C164" s="49" t="s">
        <v>14</v>
      </c>
      <c r="D164" s="48" t="s">
        <v>15</v>
      </c>
      <c r="E164" s="36" t="s">
        <v>489</v>
      </c>
      <c r="F164" s="39"/>
      <c r="G164" s="129" t="s">
        <v>490</v>
      </c>
      <c r="H164" s="142" t="s">
        <v>264</v>
      </c>
      <c r="I164" s="71">
        <v>900</v>
      </c>
      <c r="J164" s="145">
        <v>45595</v>
      </c>
      <c r="K164" s="83">
        <v>45657</v>
      </c>
      <c r="L164" s="177" t="s">
        <v>379</v>
      </c>
      <c r="M164" s="87"/>
    </row>
    <row r="165" spans="1:13" x14ac:dyDescent="0.25">
      <c r="A165" s="70" t="s">
        <v>211</v>
      </c>
      <c r="B165" s="46" t="s">
        <v>13</v>
      </c>
      <c r="C165" s="49" t="s">
        <v>14</v>
      </c>
      <c r="D165" s="48" t="s">
        <v>15</v>
      </c>
      <c r="E165" s="36" t="s">
        <v>491</v>
      </c>
      <c r="F165" s="39"/>
      <c r="G165" s="129" t="s">
        <v>492</v>
      </c>
      <c r="H165" s="144">
        <v>12305380151</v>
      </c>
      <c r="I165" s="140">
        <v>30000</v>
      </c>
      <c r="J165" s="139">
        <v>45624</v>
      </c>
      <c r="K165" s="83">
        <v>45657</v>
      </c>
      <c r="L165" s="177" t="s">
        <v>379</v>
      </c>
      <c r="M165" s="87"/>
    </row>
    <row r="166" spans="1:13" ht="30" x14ac:dyDescent="0.25">
      <c r="A166" s="70" t="s">
        <v>493</v>
      </c>
      <c r="B166" s="54" t="s">
        <v>13</v>
      </c>
      <c r="C166" s="53" t="s">
        <v>14</v>
      </c>
      <c r="D166" s="48" t="s">
        <v>15</v>
      </c>
      <c r="E166" s="36" t="s">
        <v>494</v>
      </c>
      <c r="F166" s="39"/>
      <c r="G166" s="134" t="s">
        <v>495</v>
      </c>
      <c r="H166" s="142">
        <v>10865581002</v>
      </c>
      <c r="I166" s="131">
        <v>4704.57</v>
      </c>
      <c r="J166" s="145">
        <v>45635</v>
      </c>
      <c r="K166" s="100">
        <v>45657</v>
      </c>
      <c r="L166" s="177" t="s">
        <v>379</v>
      </c>
      <c r="M166" s="87"/>
    </row>
    <row r="167" spans="1:13" x14ac:dyDescent="0.25">
      <c r="A167" s="70" t="s">
        <v>425</v>
      </c>
      <c r="B167" s="43" t="s">
        <v>13</v>
      </c>
      <c r="C167" s="53" t="s">
        <v>14</v>
      </c>
      <c r="D167" s="52" t="s">
        <v>15</v>
      </c>
      <c r="E167" s="13" t="s">
        <v>496</v>
      </c>
      <c r="F167" s="51"/>
      <c r="G167" s="71" t="s">
        <v>497</v>
      </c>
      <c r="H167" s="131" t="s">
        <v>498</v>
      </c>
      <c r="I167" s="131">
        <v>4999.99</v>
      </c>
      <c r="J167" s="145">
        <v>45645</v>
      </c>
      <c r="K167" s="100">
        <v>45657</v>
      </c>
      <c r="L167" s="177" t="s">
        <v>379</v>
      </c>
      <c r="M167" s="87"/>
    </row>
    <row r="168" spans="1:13" x14ac:dyDescent="0.25">
      <c r="D168" s="22"/>
      <c r="F168" s="22"/>
    </row>
    <row r="169" spans="1:13" x14ac:dyDescent="0.25">
      <c r="D169" s="22"/>
      <c r="F169" s="22"/>
    </row>
    <row r="170" spans="1:13" x14ac:dyDescent="0.25">
      <c r="D170" s="22"/>
      <c r="F170" s="22"/>
    </row>
    <row r="171" spans="1:13" x14ac:dyDescent="0.25">
      <c r="D171" s="22"/>
      <c r="F171" s="22"/>
    </row>
    <row r="172" spans="1:13" x14ac:dyDescent="0.25">
      <c r="D172" s="22"/>
      <c r="F172" s="22"/>
    </row>
    <row r="173" spans="1:13" x14ac:dyDescent="0.25">
      <c r="D173" s="22"/>
      <c r="F173" s="22"/>
    </row>
    <row r="174" spans="1:13" x14ac:dyDescent="0.25">
      <c r="D174" s="22"/>
      <c r="F174" s="22"/>
    </row>
    <row r="175" spans="1:13" x14ac:dyDescent="0.25">
      <c r="D175" s="22"/>
      <c r="F175" s="22"/>
    </row>
    <row r="176" spans="1:13" x14ac:dyDescent="0.25">
      <c r="D176" s="22"/>
      <c r="F176" s="22"/>
    </row>
    <row r="177" spans="4:6" x14ac:dyDescent="0.25">
      <c r="D177" s="22"/>
      <c r="F177" s="22"/>
    </row>
    <row r="178" spans="4:6" x14ac:dyDescent="0.25">
      <c r="D178" s="22"/>
      <c r="F178" s="22"/>
    </row>
    <row r="179" spans="4:6" x14ac:dyDescent="0.25">
      <c r="D179" s="22"/>
      <c r="F179" s="22"/>
    </row>
    <row r="180" spans="4:6" x14ac:dyDescent="0.25">
      <c r="D180" s="22"/>
      <c r="F180" s="22"/>
    </row>
    <row r="181" spans="4:6" x14ac:dyDescent="0.25">
      <c r="D181" s="22"/>
      <c r="F181" s="22"/>
    </row>
    <row r="182" spans="4:6" x14ac:dyDescent="0.25">
      <c r="D182" s="22"/>
      <c r="F182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Giuseppe</dc:creator>
  <cp:keywords/>
  <dc:description/>
  <cp:lastModifiedBy>Giuseppe</cp:lastModifiedBy>
  <cp:revision/>
  <dcterms:created xsi:type="dcterms:W3CDTF">2024-01-11T15:23:11Z</dcterms:created>
  <dcterms:modified xsi:type="dcterms:W3CDTF">2025-01-22T07:28:29Z</dcterms:modified>
  <cp:category/>
  <cp:contentStatus/>
</cp:coreProperties>
</file>